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k3594\OneDrive\デスクトップ\Fukuyama-u\class\2021\underGraduate\情報理論\"/>
    </mc:Choice>
  </mc:AlternateContent>
  <xr:revisionPtr revIDLastSave="0" documentId="13_ncr:1_{64302CE2-1377-4052-8EF7-5A386054FAE3}" xr6:coauthVersionLast="47" xr6:coauthVersionMax="47" xr10:uidLastSave="{00000000-0000-0000-0000-000000000000}"/>
  <bookViews>
    <workbookView xWindow="1208" yWindow="833" windowWidth="19102" windowHeight="11887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" i="1" l="1"/>
  <c r="M7" i="1"/>
  <c r="L7" i="1"/>
  <c r="Q7" i="1" l="1"/>
  <c r="X7" i="1" s="1"/>
  <c r="AE7" i="1" s="1"/>
  <c r="AL7" i="1" s="1"/>
  <c r="AS7" i="1" s="1"/>
  <c r="R7" i="1"/>
  <c r="Y7" i="1" s="1"/>
  <c r="AF7" i="1" s="1"/>
  <c r="AM7" i="1" s="1"/>
  <c r="AT7" i="1" s="1"/>
  <c r="S7" i="1"/>
  <c r="Z7" i="1" s="1"/>
  <c r="AG7" i="1" s="1"/>
  <c r="AN7" i="1" s="1"/>
  <c r="AU7" i="1" s="1"/>
  <c r="T7" i="1"/>
  <c r="AA7" i="1" s="1"/>
  <c r="AH7" i="1" s="1"/>
  <c r="AO7" i="1" s="1"/>
  <c r="AV7" i="1" s="1"/>
  <c r="U7" i="1"/>
  <c r="AB7" i="1" s="1"/>
  <c r="AI7" i="1" s="1"/>
  <c r="AP7" i="1" s="1"/>
  <c r="AW7" i="1" s="1"/>
  <c r="P7" i="1"/>
  <c r="W7" i="1" s="1"/>
  <c r="AD7" i="1" s="1"/>
  <c r="AK7" i="1" s="1"/>
  <c r="AR7" i="1" s="1"/>
  <c r="J5" i="1"/>
  <c r="Q5" i="1" s="1"/>
  <c r="X5" i="1" s="1"/>
  <c r="AE5" i="1" s="1"/>
  <c r="AL5" i="1" s="1"/>
  <c r="AS5" i="1" s="1"/>
  <c r="N6" i="1"/>
  <c r="U6" i="1" s="1"/>
  <c r="AB6" i="1" s="1"/>
  <c r="AI6" i="1" s="1"/>
  <c r="AP6" i="1" s="1"/>
  <c r="AW6" i="1" s="1"/>
  <c r="M6" i="1"/>
  <c r="T6" i="1" s="1"/>
  <c r="AA6" i="1" s="1"/>
  <c r="AH6" i="1" s="1"/>
  <c r="AO6" i="1" s="1"/>
  <c r="AV6" i="1" s="1"/>
  <c r="E14" i="1"/>
  <c r="D9" i="1"/>
  <c r="D10" i="1"/>
  <c r="D11" i="1"/>
  <c r="D12" i="1"/>
  <c r="D13" i="1"/>
  <c r="D14" i="1"/>
  <c r="D8" i="1"/>
  <c r="G14" i="1" l="1"/>
  <c r="G9" i="1"/>
  <c r="G10" i="1"/>
  <c r="G11" i="1"/>
  <c r="G12" i="1"/>
  <c r="G13" i="1"/>
  <c r="G8" i="1"/>
  <c r="F9" i="1"/>
  <c r="F10" i="1"/>
  <c r="F11" i="1"/>
  <c r="F12" i="1"/>
  <c r="F13" i="1"/>
  <c r="F8" i="1"/>
  <c r="F14" i="1" l="1"/>
  <c r="I8" i="1" s="1" a="1"/>
  <c r="N13" i="1" s="1"/>
  <c r="K13" i="1" l="1"/>
  <c r="L13" i="1"/>
  <c r="N8" i="1"/>
  <c r="N9" i="1"/>
  <c r="N11" i="1"/>
  <c r="N10" i="1"/>
  <c r="N12" i="1"/>
  <c r="K9" i="1"/>
  <c r="M9" i="1" s="1"/>
  <c r="K11" i="1"/>
  <c r="M11" i="1" s="1"/>
  <c r="K10" i="1"/>
  <c r="M10" i="1" s="1"/>
  <c r="K12" i="1"/>
  <c r="M12" i="1" s="1"/>
  <c r="I8" i="1"/>
  <c r="K8" i="1" s="1"/>
  <c r="M8" i="1" s="1"/>
  <c r="M13" i="1" l="1"/>
  <c r="P8" i="1" s="1" a="1"/>
  <c r="U12" i="1" s="1"/>
  <c r="R12" i="1" l="1"/>
  <c r="S12" i="1"/>
  <c r="U8" i="1"/>
  <c r="U9" i="1"/>
  <c r="U11" i="1"/>
  <c r="U10" i="1"/>
  <c r="R9" i="1"/>
  <c r="T9" i="1" s="1"/>
  <c r="R11" i="1"/>
  <c r="T11" i="1" s="1"/>
  <c r="R10" i="1"/>
  <c r="T10" i="1" s="1"/>
  <c r="P8" i="1"/>
  <c r="R8" i="1" s="1"/>
  <c r="T8" i="1" s="1"/>
  <c r="T12" i="1" l="1"/>
  <c r="W8" i="1" s="1" a="1"/>
  <c r="Z11" i="1" l="1"/>
  <c r="AB11" i="1"/>
  <c r="AB8" i="1"/>
  <c r="Y11" i="1"/>
  <c r="W8" i="1"/>
  <c r="Y8" i="1" s="1"/>
  <c r="AA8" i="1" s="1"/>
  <c r="Y9" i="1"/>
  <c r="AA9" i="1" s="1"/>
  <c r="AB9" i="1"/>
  <c r="Y10" i="1"/>
  <c r="AA10" i="1" s="1"/>
  <c r="AB10" i="1"/>
  <c r="AA11" i="1" l="1"/>
  <c r="AD8" i="1" s="1" a="1"/>
  <c r="AG10" i="1" l="1"/>
  <c r="AI10" i="1"/>
  <c r="AF9" i="1"/>
  <c r="AH9" i="1" s="1"/>
  <c r="AF10" i="1"/>
  <c r="AI8" i="1"/>
  <c r="AI9" i="1"/>
  <c r="AD8" i="1"/>
  <c r="AF8" i="1" s="1"/>
  <c r="AH8" i="1" s="1"/>
  <c r="AH10" i="1" l="1"/>
  <c r="AK8" i="1" s="1" a="1"/>
  <c r="AP8" i="1" l="1"/>
  <c r="AP9" i="1"/>
  <c r="AM9" i="1"/>
  <c r="AN9" i="1"/>
  <c r="AK8" i="1"/>
  <c r="AM8" i="1" s="1"/>
  <c r="AO8" i="1" s="1"/>
  <c r="AO9" i="1" l="1"/>
  <c r="AR8" i="1" s="1" a="1"/>
  <c r="AR8" i="1" l="1"/>
  <c r="AT8" i="1" s="1"/>
  <c r="AU8" i="1"/>
  <c r="AW8" i="1"/>
  <c r="AV8" i="1" l="1"/>
  <c r="AY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<sst xmlns="http://schemas.openxmlformats.org/spreadsheetml/2006/main" count="100" uniqueCount="43">
  <si>
    <t>-</t>
    <phoneticPr fontId="1"/>
  </si>
  <si>
    <t>000</t>
    <phoneticPr fontId="1"/>
  </si>
  <si>
    <t>111</t>
    <phoneticPr fontId="1"/>
  </si>
  <si>
    <t>001</t>
    <phoneticPr fontId="1"/>
  </si>
  <si>
    <t>011</t>
    <phoneticPr fontId="1"/>
  </si>
  <si>
    <t>100</t>
    <phoneticPr fontId="1"/>
  </si>
  <si>
    <t>110</t>
    <phoneticPr fontId="1"/>
  </si>
  <si>
    <t>010</t>
    <phoneticPr fontId="1"/>
  </si>
  <si>
    <t>101</t>
    <phoneticPr fontId="1"/>
  </si>
  <si>
    <t>-</t>
    <phoneticPr fontId="1"/>
  </si>
  <si>
    <t>00</t>
    <phoneticPr fontId="1"/>
  </si>
  <si>
    <t>01</t>
    <phoneticPr fontId="1"/>
  </si>
  <si>
    <t>110</t>
    <phoneticPr fontId="1"/>
  </si>
  <si>
    <t>111</t>
    <phoneticPr fontId="1"/>
  </si>
  <si>
    <t>1000</t>
    <phoneticPr fontId="1"/>
  </si>
  <si>
    <t>10010</t>
    <phoneticPr fontId="1"/>
  </si>
  <si>
    <t>10011</t>
    <phoneticPr fontId="1"/>
  </si>
  <si>
    <t>101</t>
    <phoneticPr fontId="1"/>
  </si>
  <si>
    <t>p.120 2.3 最適な符号化法（ハフマン符号）</t>
    <rPh sb="10" eb="12">
      <t>サイテキ</t>
    </rPh>
    <rPh sb="13" eb="16">
      <t>フゴウカ</t>
    </rPh>
    <rPh sb="16" eb="17">
      <t>ホウ</t>
    </rPh>
    <rPh sb="22" eb="24">
      <t>フゴウ</t>
    </rPh>
    <phoneticPr fontId="1"/>
  </si>
  <si>
    <t>出現確率</t>
    <rPh sb="0" eb="2">
      <t>シュツゲン</t>
    </rPh>
    <rPh sb="2" eb="4">
      <t>カクリツ</t>
    </rPh>
    <phoneticPr fontId="1"/>
  </si>
  <si>
    <t>step</t>
    <phoneticPr fontId="1"/>
  </si>
  <si>
    <t>出現確率が最も少ないものを除く番号</t>
    <rPh sb="0" eb="2">
      <t>シュツゲン</t>
    </rPh>
    <rPh sb="2" eb="4">
      <t>カクリツ</t>
    </rPh>
    <rPh sb="5" eb="6">
      <t>モット</t>
    </rPh>
    <rPh sb="7" eb="8">
      <t>スク</t>
    </rPh>
    <rPh sb="13" eb="14">
      <t>ノゾ</t>
    </rPh>
    <rPh sb="15" eb="17">
      <t>バンゴウ</t>
    </rPh>
    <phoneticPr fontId="1"/>
  </si>
  <si>
    <t>番号</t>
    <rPh sb="0" eb="2">
      <t>バンゴウ</t>
    </rPh>
    <phoneticPr fontId="1"/>
  </si>
  <si>
    <t>ひとつ前のstepのCodeとPxの表を, Pxの降順で並び替える</t>
    <rPh sb="3" eb="4">
      <t>マエ</t>
    </rPh>
    <rPh sb="18" eb="19">
      <t>ヒョウ</t>
    </rPh>
    <rPh sb="25" eb="27">
      <t>コウジュン</t>
    </rPh>
    <rPh sb="28" eb="29">
      <t>ナラ</t>
    </rPh>
    <rPh sb="30" eb="31">
      <t>カ</t>
    </rPh>
    <phoneticPr fontId="1"/>
  </si>
  <si>
    <t>Code</t>
    <phoneticPr fontId="1"/>
  </si>
  <si>
    <t xml:space="preserve">Px </t>
    <phoneticPr fontId="1"/>
  </si>
  <si>
    <t>Px</t>
    <phoneticPr fontId="1"/>
  </si>
  <si>
    <t>ハフマン符号</t>
    <rPh sb="4" eb="6">
      <t>フゴウ</t>
    </rPh>
    <phoneticPr fontId="1"/>
  </si>
  <si>
    <t>番号</t>
    <rPh sb="0" eb="2">
      <t>バンゴウ</t>
    </rPh>
    <phoneticPr fontId="1"/>
  </si>
  <si>
    <t>元の符号</t>
    <rPh sb="0" eb="1">
      <t>モト</t>
    </rPh>
    <rPh sb="2" eb="4">
      <t>フゴウ</t>
    </rPh>
    <phoneticPr fontId="1"/>
  </si>
  <si>
    <t>上のコード（ハフマン符号）は、以下のコードを表している（上を見て手で変換）。</t>
    <rPh sb="0" eb="1">
      <t>ウエ</t>
    </rPh>
    <rPh sb="10" eb="12">
      <t>フゴウ</t>
    </rPh>
    <rPh sb="15" eb="17">
      <t>イカ</t>
    </rPh>
    <rPh sb="22" eb="23">
      <t>アラワ</t>
    </rPh>
    <rPh sb="28" eb="29">
      <t>ウエ</t>
    </rPh>
    <rPh sb="30" eb="31">
      <t>ミ</t>
    </rPh>
    <rPh sb="32" eb="33">
      <t>テ</t>
    </rPh>
    <rPh sb="34" eb="36">
      <t>ヘンカン</t>
    </rPh>
    <phoneticPr fontId="1"/>
  </si>
  <si>
    <t>入力</t>
    <rPh sb="0" eb="2">
      <t>ニュウリョク</t>
    </rPh>
    <phoneticPr fontId="1"/>
  </si>
  <si>
    <t>は前のstepの</t>
    <rPh sb="1" eb="2">
      <t>マエ</t>
    </rPh>
    <phoneticPr fontId="1"/>
  </si>
  <si>
    <t>をsort関数でsortしたもの。</t>
    <rPh sb="5" eb="7">
      <t>カンスウ</t>
    </rPh>
    <phoneticPr fontId="1"/>
  </si>
  <si>
    <t>は入力</t>
    <rPh sb="1" eb="3">
      <t>ニュウリョク</t>
    </rPh>
    <phoneticPr fontId="1"/>
  </si>
  <si>
    <t>符号
（文字）</t>
    <rPh sb="0" eb="2">
      <t>フゴウ</t>
    </rPh>
    <rPh sb="4" eb="6">
      <t>モジ</t>
    </rPh>
    <phoneticPr fontId="1"/>
  </si>
  <si>
    <t>出現確率が最も少ない符号の番号または2分木</t>
    <rPh sb="0" eb="2">
      <t>シュツゲン</t>
    </rPh>
    <rPh sb="2" eb="4">
      <t>カクリツ</t>
    </rPh>
    <rPh sb="5" eb="6">
      <t>モット</t>
    </rPh>
    <rPh sb="7" eb="8">
      <t>スク</t>
    </rPh>
    <rPh sb="10" eb="12">
      <t>フゴウ</t>
    </rPh>
    <rPh sb="13" eb="15">
      <t>バンゴウ</t>
    </rPh>
    <rPh sb="19" eb="20">
      <t>ブン</t>
    </rPh>
    <rPh sb="20" eb="21">
      <t>キ</t>
    </rPh>
    <phoneticPr fontId="1"/>
  </si>
  <si>
    <t xml:space="preserve">ひとつ前のstepの符号の番号または２分木を、その出現頻度順に並び替えたもの </t>
    <rPh sb="3" eb="4">
      <t>マエ</t>
    </rPh>
    <rPh sb="10" eb="12">
      <t>フゴウ</t>
    </rPh>
    <rPh sb="13" eb="15">
      <t>バンゴウ</t>
    </rPh>
    <rPh sb="19" eb="20">
      <t>ブン</t>
    </rPh>
    <rPh sb="20" eb="21">
      <t>キ</t>
    </rPh>
    <rPh sb="25" eb="27">
      <t>シュツゲン</t>
    </rPh>
    <rPh sb="27" eb="29">
      <t>ヒンド</t>
    </rPh>
    <rPh sb="29" eb="30">
      <t>ジュン</t>
    </rPh>
    <rPh sb="31" eb="32">
      <t>ナラ</t>
    </rPh>
    <rPh sb="33" eb="34">
      <t>カ</t>
    </rPh>
    <phoneticPr fontId="1"/>
  </si>
  <si>
    <t>左の符号の番号または２分木の出現頻度（降順に並んでいる）</t>
    <rPh sb="0" eb="1">
      <t>ヒダリ</t>
    </rPh>
    <rPh sb="2" eb="4">
      <t>フゴウ</t>
    </rPh>
    <rPh sb="5" eb="7">
      <t>バンゴウ</t>
    </rPh>
    <rPh sb="11" eb="13">
      <t>ブンギ</t>
    </rPh>
    <rPh sb="14" eb="16">
      <t>シュツゲン</t>
    </rPh>
    <rPh sb="16" eb="18">
      <t>ヒンド</t>
    </rPh>
    <rPh sb="19" eb="21">
      <t>コウジュン</t>
    </rPh>
    <rPh sb="22" eb="23">
      <t>ナラ</t>
    </rPh>
    <phoneticPr fontId="1"/>
  </si>
  <si>
    <t>出現確率が最も少ないものを除く符号の番号または２分木</t>
    <rPh sb="0" eb="2">
      <t>シュツゲン</t>
    </rPh>
    <rPh sb="2" eb="4">
      <t>カクリツ</t>
    </rPh>
    <rPh sb="5" eb="6">
      <t>モット</t>
    </rPh>
    <rPh sb="7" eb="8">
      <t>スク</t>
    </rPh>
    <rPh sb="13" eb="14">
      <t>ノゾ</t>
    </rPh>
    <rPh sb="15" eb="17">
      <t>フゴウ</t>
    </rPh>
    <rPh sb="18" eb="20">
      <t>バンゴウ</t>
    </rPh>
    <rPh sb="24" eb="25">
      <t>ブン</t>
    </rPh>
    <rPh sb="25" eb="26">
      <t>キ</t>
    </rPh>
    <phoneticPr fontId="1"/>
  </si>
  <si>
    <t>出現確率が最も少ない２つの符号の番号または２分木を合成して２分木を作成</t>
    <rPh sb="0" eb="2">
      <t>シュツゲン</t>
    </rPh>
    <rPh sb="2" eb="4">
      <t>カクリツ</t>
    </rPh>
    <rPh sb="5" eb="6">
      <t>モット</t>
    </rPh>
    <rPh sb="7" eb="8">
      <t>スク</t>
    </rPh>
    <rPh sb="13" eb="15">
      <t>フゴウ</t>
    </rPh>
    <rPh sb="16" eb="18">
      <t>バンゴウ</t>
    </rPh>
    <rPh sb="22" eb="24">
      <t>ブンギ</t>
    </rPh>
    <rPh sb="25" eb="27">
      <t>ゴウセイ</t>
    </rPh>
    <rPh sb="30" eb="32">
      <t>ブンギ</t>
    </rPh>
    <rPh sb="33" eb="35">
      <t>サクセイ</t>
    </rPh>
    <phoneticPr fontId="1"/>
  </si>
  <si>
    <t>２分木の数が１つになり、出現確率が１になったら終了。その時に得られた２分木が求めるコード</t>
    <rPh sb="1" eb="2">
      <t>ブン</t>
    </rPh>
    <rPh sb="2" eb="3">
      <t>キ</t>
    </rPh>
    <rPh sb="4" eb="5">
      <t>カズ</t>
    </rPh>
    <rPh sb="12" eb="14">
      <t>シュツゲン</t>
    </rPh>
    <rPh sb="14" eb="16">
      <t>カクリツ</t>
    </rPh>
    <rPh sb="23" eb="25">
      <t>シュウリョウ</t>
    </rPh>
    <rPh sb="28" eb="29">
      <t>トキ</t>
    </rPh>
    <rPh sb="30" eb="31">
      <t>エ</t>
    </rPh>
    <rPh sb="35" eb="36">
      <t>ブン</t>
    </rPh>
    <rPh sb="36" eb="37">
      <t>キ</t>
    </rPh>
    <rPh sb="38" eb="39">
      <t>モト</t>
    </rPh>
    <phoneticPr fontId="1"/>
  </si>
  <si>
    <t>左の符号の番号または２分木の出現頻度</t>
    <rPh sb="0" eb="1">
      <t>ヒダリ</t>
    </rPh>
    <rPh sb="2" eb="4">
      <t>フゴウ</t>
    </rPh>
    <rPh sb="5" eb="7">
      <t>バンゴウ</t>
    </rPh>
    <rPh sb="11" eb="12">
      <t>フン</t>
    </rPh>
    <rPh sb="12" eb="13">
      <t>キ</t>
    </rPh>
    <rPh sb="14" eb="16">
      <t>シュツゲン</t>
    </rPh>
    <rPh sb="16" eb="18">
      <t>ヒンド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</si>
</sst>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  <xf numFmtId="0" fontId="0" fillId="2" borderId="0" xfId="0" quotePrefix="1" applyFill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676275</xdr:colOff>
      <xdr:row>2</xdr:row>
      <xdr:rowOff>452438</xdr:rowOff>
    </xdr:from>
    <xdr:to>
      <xdr:col>2</xdr:col>
      <xdr:colOff>666750</xdr:colOff>
      <xdr:row>2</xdr:row>
      <xdr:rowOff>452438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3AFFB88-DD17-4509-B359-108407EDDC3C}"/>
            </a:ext>
          </a:extLst>
        </xdr:cNvPr>
        <xdr:cNvCxnSpPr/>
      </xdr:nvCxnSpPr>
      <xdr:spPr>
        <a:xfrm>
          <a:off x="1362075" y="900113"/>
          <a:ext cx="6762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666750</xdr:colOff>
      <xdr:row>2</xdr:row>
      <xdr:rowOff>1047750</xdr:rowOff>
    </xdr:from>
    <xdr:to>
      <xdr:col>2</xdr:col>
      <xdr:colOff>657225</xdr:colOff>
      <xdr:row>2</xdr:row>
      <xdr:rowOff>1047750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60F5166-35E7-40A3-87D7-F29EC707E50F}"/>
            </a:ext>
          </a:extLst>
        </xdr:cNvPr>
        <xdr:cNvCxnSpPr/>
      </xdr:nvCxnSpPr>
      <xdr:spPr>
        <a:xfrm>
          <a:off x="1352550" y="1495425"/>
          <a:ext cx="6762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657225</xdr:colOff>
      <xdr:row>2</xdr:row>
      <xdr:rowOff>452438</xdr:rowOff>
    </xdr:from>
    <xdr:to>
      <xdr:col>2</xdr:col>
      <xdr:colOff>657226</xdr:colOff>
      <xdr:row>2</xdr:row>
      <xdr:rowOff>1062038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FF332732-570B-452C-906D-1489EB2E7F04}"/>
            </a:ext>
          </a:extLst>
        </xdr:cNvPr>
        <xdr:cNvCxnSpPr/>
      </xdr:nvCxnSpPr>
      <xdr:spPr>
        <a:xfrm>
          <a:off x="2028825" y="900113"/>
          <a:ext cx="1" cy="609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657225</xdr:colOff>
      <xdr:row>2</xdr:row>
      <xdr:rowOff>747713</xdr:rowOff>
    </xdr:from>
    <xdr:to>
      <xdr:col>3</xdr:col>
      <xdr:colOff>342900</xdr:colOff>
      <xdr:row>2</xdr:row>
      <xdr:rowOff>752475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CA66AA7-11E9-4EEF-BA88-2AB08169680E}"/>
            </a:ext>
          </a:extLst>
        </xdr:cNvPr>
        <xdr:cNvCxnSpPr/>
      </xdr:nvCxnSpPr>
      <xdr:spPr>
        <a:xfrm flipV="1">
          <a:off x="2028825" y="1195388"/>
          <a:ext cx="371475" cy="47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457200</xdr:colOff>
      <xdr:row>2</xdr:row>
      <xdr:rowOff>328613</xdr:rowOff>
    </xdr:from>
    <xdr:ext cx="25789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698EB76-93A6-4F88-9647-A3920F9E968E}"/>
            </a:ext>
          </a:extLst>
        </xdr:cNvPr>
        <xdr:cNvSpPr txBox="1"/>
      </xdr:nvSpPr>
      <xdr:spPr>
        <a:xfrm>
          <a:off x="1143000" y="776288"/>
          <a:ext cx="2578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X</a:t>
          </a:r>
          <a:endParaRPr kumimoji="1" lang="ja-JP" altLang="en-US" sz="1100"/>
        </a:p>
      </xdr:txBody>
    </xdr:sp>
    <xdr:clientData/>
  </xdr:oneCellAnchor>
  <xdr:oneCellAnchor>
    <xdr:from>
      <xdr:col>1</xdr:col>
      <xdr:colOff>447675</xdr:colOff>
      <xdr:row>2</xdr:row>
      <xdr:rowOff>919163</xdr:rowOff>
    </xdr:from>
    <xdr:ext cx="253403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9276117-946F-4D38-871A-D4E37C751DCB}"/>
            </a:ext>
          </a:extLst>
        </xdr:cNvPr>
        <xdr:cNvSpPr txBox="1"/>
      </xdr:nvSpPr>
      <xdr:spPr>
        <a:xfrm>
          <a:off x="1133475" y="1366838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Y</a:t>
          </a:r>
          <a:endParaRPr kumimoji="1" lang="ja-JP" altLang="en-US" sz="1100"/>
        </a:p>
      </xdr:txBody>
    </xdr:sp>
    <xdr:clientData/>
  </xdr:oneCellAnchor>
  <xdr:oneCellAnchor>
    <xdr:from>
      <xdr:col>2</xdr:col>
      <xdr:colOff>238125</xdr:colOff>
      <xdr:row>2</xdr:row>
      <xdr:rowOff>252413</xdr:rowOff>
    </xdr:from>
    <xdr:ext cx="256160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4330207-EFE6-4FB6-95CD-2057214C9A43}"/>
            </a:ext>
          </a:extLst>
        </xdr:cNvPr>
        <xdr:cNvSpPr txBox="1"/>
      </xdr:nvSpPr>
      <xdr:spPr>
        <a:xfrm>
          <a:off x="1609725" y="70008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0</a:t>
          </a:r>
          <a:endParaRPr kumimoji="1" lang="ja-JP" altLang="en-US" sz="1100"/>
        </a:p>
      </xdr:txBody>
    </xdr:sp>
    <xdr:clientData/>
  </xdr:oneCellAnchor>
  <xdr:oneCellAnchor>
    <xdr:from>
      <xdr:col>2</xdr:col>
      <xdr:colOff>266700</xdr:colOff>
      <xdr:row>2</xdr:row>
      <xdr:rowOff>833438</xdr:rowOff>
    </xdr:from>
    <xdr:ext cx="256160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C1ADB68-8A0E-432C-861F-68F386F9B6CD}"/>
            </a:ext>
          </a:extLst>
        </xdr:cNvPr>
        <xdr:cNvSpPr txBox="1"/>
      </xdr:nvSpPr>
      <xdr:spPr>
        <a:xfrm>
          <a:off x="1638300" y="128111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oneCellAnchor>
  <xdr:oneCellAnchor>
    <xdr:from>
      <xdr:col>3</xdr:col>
      <xdr:colOff>542925</xdr:colOff>
      <xdr:row>2</xdr:row>
      <xdr:rowOff>595313</xdr:rowOff>
    </xdr:from>
    <xdr:ext cx="1442511" cy="32842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632374C-E0AD-4A64-8B76-1622E4EC277E}"/>
            </a:ext>
          </a:extLst>
        </xdr:cNvPr>
        <xdr:cNvSpPr txBox="1"/>
      </xdr:nvSpPr>
      <xdr:spPr>
        <a:xfrm>
          <a:off x="2600325" y="1042988"/>
          <a:ext cx="144251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を </a:t>
          </a:r>
          <a:r>
            <a:rPr kumimoji="1" lang="en-US" altLang="ja-JP" sz="1100"/>
            <a:t>(0-X 1-Y) </a:t>
          </a:r>
          <a:r>
            <a:rPr kumimoji="1" lang="ja-JP" altLang="en-US" sz="1100"/>
            <a:t>で表す。</a:t>
          </a:r>
        </a:p>
      </xdr:txBody>
    </xdr:sp>
    <xdr:clientData/>
  </xdr:oneCellAnchor>
  <xdr:oneCellAnchor>
    <xdr:from>
      <xdr:col>0</xdr:col>
      <xdr:colOff>219075</xdr:colOff>
      <xdr:row>2</xdr:row>
      <xdr:rowOff>576263</xdr:rowOff>
    </xdr:from>
    <xdr:ext cx="607859" cy="328423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970EC223-405D-407A-AE83-F3BF82A8A40F}"/>
            </a:ext>
          </a:extLst>
        </xdr:cNvPr>
        <xdr:cNvSpPr txBox="1"/>
      </xdr:nvSpPr>
      <xdr:spPr>
        <a:xfrm>
          <a:off x="219075" y="1028701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２分木</a:t>
          </a:r>
        </a:p>
      </xdr:txBody>
    </xdr:sp>
    <xdr:clientData/>
  </xdr:oneCellAnchor>
  <xdr:oneCellAnchor>
    <xdr:from>
      <xdr:col>2</xdr:col>
      <xdr:colOff>142875</xdr:colOff>
      <xdr:row>2</xdr:row>
      <xdr:rowOff>1185863</xdr:rowOff>
    </xdr:from>
    <xdr:ext cx="2964722" cy="328423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14A5DB30-5248-4356-9C87-7B8DFFA1FAC7}"/>
            </a:ext>
          </a:extLst>
        </xdr:cNvPr>
        <xdr:cNvSpPr txBox="1"/>
      </xdr:nvSpPr>
      <xdr:spPr>
        <a:xfrm>
          <a:off x="1512094" y="1638301"/>
          <a:ext cx="2964722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X, Y </a:t>
          </a:r>
          <a:r>
            <a:rPr kumimoji="1" lang="ja-JP" altLang="en-US" sz="1100"/>
            <a:t>は２分木または符号を表す番号を表す。</a:t>
          </a:r>
        </a:p>
      </xdr:txBody>
    </xdr:sp>
    <xdr:clientData/>
  </xdr:oneCellAnchor>
  <xdr:twoCellAnchor>
    <xdr:from>
      <xdr:col>2</xdr:col>
      <xdr:colOff>214312</xdr:colOff>
      <xdr:row>25</xdr:row>
      <xdr:rowOff>89296</xdr:rowOff>
    </xdr:from>
    <xdr:to>
      <xdr:col>5</xdr:col>
      <xdr:colOff>291702</xdr:colOff>
      <xdr:row>25</xdr:row>
      <xdr:rowOff>89296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00ED8D7A-ABBB-48F5-AE23-778901E1D2DD}"/>
            </a:ext>
          </a:extLst>
        </xdr:cNvPr>
        <xdr:cNvCxnSpPr/>
      </xdr:nvCxnSpPr>
      <xdr:spPr>
        <a:xfrm>
          <a:off x="1583531" y="9304734"/>
          <a:ext cx="213121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202406</xdr:colOff>
      <xdr:row>26</xdr:row>
      <xdr:rowOff>101203</xdr:rowOff>
    </xdr:from>
    <xdr:to>
      <xdr:col>5</xdr:col>
      <xdr:colOff>291702</xdr:colOff>
      <xdr:row>26</xdr:row>
      <xdr:rowOff>113110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F880D65E-70D7-48F0-833D-243B3E212F89}"/>
            </a:ext>
          </a:extLst>
        </xdr:cNvPr>
        <xdr:cNvCxnSpPr/>
      </xdr:nvCxnSpPr>
      <xdr:spPr>
        <a:xfrm flipV="1">
          <a:off x="1571625" y="9542859"/>
          <a:ext cx="2143125" cy="119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303608</xdr:colOff>
      <xdr:row>25</xdr:row>
      <xdr:rowOff>89296</xdr:rowOff>
    </xdr:from>
    <xdr:to>
      <xdr:col>5</xdr:col>
      <xdr:colOff>303608</xdr:colOff>
      <xdr:row>26</xdr:row>
      <xdr:rowOff>89297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id="{DBF65F45-1A9D-4BA4-909D-E5ED5F48BE37}"/>
            </a:ext>
          </a:extLst>
        </xdr:cNvPr>
        <xdr:cNvCxnSpPr/>
      </xdr:nvCxnSpPr>
      <xdr:spPr>
        <a:xfrm>
          <a:off x="3726656" y="9304734"/>
          <a:ext cx="0" cy="2262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291702</xdr:colOff>
      <xdr:row>25</xdr:row>
      <xdr:rowOff>77390</xdr:rowOff>
    </xdr:from>
    <xdr:to>
      <xdr:col>12</xdr:col>
      <xdr:colOff>523874</xdr:colOff>
      <xdr:row>25</xdr:row>
      <xdr:rowOff>113109</xdr:rowOff>
    </xdr:to>
    <xdr:cxnSp macro="">
      <xdr:nvCxnSpPr>
        <xdr:cNvPr id="64" name="直線コネクタ 63">
          <a:extLst>
            <a:ext uri="{FF2B5EF4-FFF2-40B4-BE49-F238E27FC236}">
              <a16:creationId xmlns:a16="http://schemas.microsoft.com/office/drawing/2014/main" id="{67E10806-D9EC-4864-BB08-C6FA0849C8D9}"/>
            </a:ext>
          </a:extLst>
        </xdr:cNvPr>
        <xdr:cNvCxnSpPr/>
      </xdr:nvCxnSpPr>
      <xdr:spPr>
        <a:xfrm>
          <a:off x="3714750" y="9292828"/>
          <a:ext cx="5024437" cy="3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250031</xdr:colOff>
      <xdr:row>24</xdr:row>
      <xdr:rowOff>65484</xdr:rowOff>
    </xdr:from>
    <xdr:to>
      <xdr:col>12</xdr:col>
      <xdr:colOff>523874</xdr:colOff>
      <xdr:row>24</xdr:row>
      <xdr:rowOff>113109</xdr:rowOff>
    </xdr:to>
    <xdr:cxnSp macro="">
      <xdr:nvCxnSpPr>
        <xdr:cNvPr id="66" name="直線コネクタ 65">
          <a:extLst>
            <a:ext uri="{FF2B5EF4-FFF2-40B4-BE49-F238E27FC236}">
              <a16:creationId xmlns:a16="http://schemas.microsoft.com/office/drawing/2014/main" id="{7811AF95-5E14-49F4-B971-6A968084C7A5}"/>
            </a:ext>
          </a:extLst>
        </xdr:cNvPr>
        <xdr:cNvCxnSpPr/>
      </xdr:nvCxnSpPr>
      <xdr:spPr>
        <a:xfrm>
          <a:off x="1619250" y="9054703"/>
          <a:ext cx="7119937" cy="47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523874</xdr:colOff>
      <xdr:row>24</xdr:row>
      <xdr:rowOff>125015</xdr:rowOff>
    </xdr:from>
    <xdr:to>
      <xdr:col>12</xdr:col>
      <xdr:colOff>523874</xdr:colOff>
      <xdr:row>25</xdr:row>
      <xdr:rowOff>113109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B65EAD9E-9D53-4B73-B7DE-4324B847CA7B}"/>
            </a:ext>
          </a:extLst>
        </xdr:cNvPr>
        <xdr:cNvCxnSpPr/>
      </xdr:nvCxnSpPr>
      <xdr:spPr>
        <a:xfrm>
          <a:off x="8739187" y="9114234"/>
          <a:ext cx="0" cy="2143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541734</xdr:colOff>
      <xdr:row>23</xdr:row>
      <xdr:rowOff>113108</xdr:rowOff>
    </xdr:from>
    <xdr:to>
      <xdr:col>19</xdr:col>
      <xdr:colOff>541734</xdr:colOff>
      <xdr:row>24</xdr:row>
      <xdr:rowOff>113108</xdr:rowOff>
    </xdr:to>
    <xdr:cxnSp macro="">
      <xdr:nvCxnSpPr>
        <xdr:cNvPr id="74" name="直線コネクタ 73">
          <a:extLst>
            <a:ext uri="{FF2B5EF4-FFF2-40B4-BE49-F238E27FC236}">
              <a16:creationId xmlns:a16="http://schemas.microsoft.com/office/drawing/2014/main" id="{6079A770-2869-46C3-98C1-E354758FF3E4}"/>
            </a:ext>
          </a:extLst>
        </xdr:cNvPr>
        <xdr:cNvCxnSpPr/>
      </xdr:nvCxnSpPr>
      <xdr:spPr>
        <a:xfrm>
          <a:off x="14489907" y="8876108"/>
          <a:ext cx="0" cy="2262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1023937</xdr:colOff>
      <xdr:row>22</xdr:row>
      <xdr:rowOff>113111</xdr:rowOff>
    </xdr:from>
    <xdr:to>
      <xdr:col>26</xdr:col>
      <xdr:colOff>1023937</xdr:colOff>
      <xdr:row>23</xdr:row>
      <xdr:rowOff>148829</xdr:rowOff>
    </xdr:to>
    <xdr:cxnSp macro="">
      <xdr:nvCxnSpPr>
        <xdr:cNvPr id="93" name="直線コネクタ 92">
          <a:extLst>
            <a:ext uri="{FF2B5EF4-FFF2-40B4-BE49-F238E27FC236}">
              <a16:creationId xmlns:a16="http://schemas.microsoft.com/office/drawing/2014/main" id="{31259ACE-A5DD-4121-83C6-6113E6B65FF4}"/>
            </a:ext>
          </a:extLst>
        </xdr:cNvPr>
        <xdr:cNvCxnSpPr/>
      </xdr:nvCxnSpPr>
      <xdr:spPr>
        <a:xfrm>
          <a:off x="20889516" y="8649892"/>
          <a:ext cx="0" cy="2619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321468</xdr:colOff>
      <xdr:row>20</xdr:row>
      <xdr:rowOff>89297</xdr:rowOff>
    </xdr:from>
    <xdr:to>
      <xdr:col>35</xdr:col>
      <xdr:colOff>309561</xdr:colOff>
      <xdr:row>20</xdr:row>
      <xdr:rowOff>125015</xdr:rowOff>
    </xdr:to>
    <xdr:cxnSp macro="">
      <xdr:nvCxnSpPr>
        <xdr:cNvPr id="107" name="直線コネクタ 106">
          <a:extLst>
            <a:ext uri="{FF2B5EF4-FFF2-40B4-BE49-F238E27FC236}">
              <a16:creationId xmlns:a16="http://schemas.microsoft.com/office/drawing/2014/main" id="{DABFCF91-4C3E-41AF-8DA3-123434D1154C}"/>
            </a:ext>
          </a:extLst>
        </xdr:cNvPr>
        <xdr:cNvCxnSpPr/>
      </xdr:nvCxnSpPr>
      <xdr:spPr>
        <a:xfrm>
          <a:off x="1690687" y="8173641"/>
          <a:ext cx="25568672" cy="357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309562</xdr:colOff>
      <xdr:row>19</xdr:row>
      <xdr:rowOff>77391</xdr:rowOff>
    </xdr:from>
    <xdr:to>
      <xdr:col>35</xdr:col>
      <xdr:colOff>285749</xdr:colOff>
      <xdr:row>19</xdr:row>
      <xdr:rowOff>125016</xdr:rowOff>
    </xdr:to>
    <xdr:cxnSp macro="">
      <xdr:nvCxnSpPr>
        <xdr:cNvPr id="109" name="直線コネクタ 108">
          <a:extLst>
            <a:ext uri="{FF2B5EF4-FFF2-40B4-BE49-F238E27FC236}">
              <a16:creationId xmlns:a16="http://schemas.microsoft.com/office/drawing/2014/main" id="{5BF9523E-ADAA-400B-9379-B695C057BDA0}"/>
            </a:ext>
          </a:extLst>
        </xdr:cNvPr>
        <xdr:cNvCxnSpPr/>
      </xdr:nvCxnSpPr>
      <xdr:spPr>
        <a:xfrm>
          <a:off x="1678781" y="7935516"/>
          <a:ext cx="25556766" cy="47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267889</xdr:colOff>
      <xdr:row>19</xdr:row>
      <xdr:rowOff>125016</xdr:rowOff>
    </xdr:from>
    <xdr:to>
      <xdr:col>36</xdr:col>
      <xdr:colOff>369094</xdr:colOff>
      <xdr:row>20</xdr:row>
      <xdr:rowOff>172641</xdr:rowOff>
    </xdr:to>
    <xdr:cxnSp macro="">
      <xdr:nvCxnSpPr>
        <xdr:cNvPr id="124" name="直線コネクタ 123">
          <a:extLst>
            <a:ext uri="{FF2B5EF4-FFF2-40B4-BE49-F238E27FC236}">
              <a16:creationId xmlns:a16="http://schemas.microsoft.com/office/drawing/2014/main" id="{F79D1430-01B5-403F-9271-3B4B4B699AAE}"/>
            </a:ext>
          </a:extLst>
        </xdr:cNvPr>
        <xdr:cNvCxnSpPr/>
      </xdr:nvCxnSpPr>
      <xdr:spPr>
        <a:xfrm>
          <a:off x="27217687" y="7983141"/>
          <a:ext cx="785813" cy="2738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279796</xdr:colOff>
      <xdr:row>20</xdr:row>
      <xdr:rowOff>125015</xdr:rowOff>
    </xdr:from>
    <xdr:to>
      <xdr:col>36</xdr:col>
      <xdr:colOff>363141</xdr:colOff>
      <xdr:row>21</xdr:row>
      <xdr:rowOff>136921</xdr:rowOff>
    </xdr:to>
    <xdr:cxnSp macro="">
      <xdr:nvCxnSpPr>
        <xdr:cNvPr id="127" name="直線コネクタ 126">
          <a:extLst>
            <a:ext uri="{FF2B5EF4-FFF2-40B4-BE49-F238E27FC236}">
              <a16:creationId xmlns:a16="http://schemas.microsoft.com/office/drawing/2014/main" id="{7A975D50-AAB1-4B3A-84ED-D22FB18D82D4}"/>
            </a:ext>
          </a:extLst>
        </xdr:cNvPr>
        <xdr:cNvCxnSpPr/>
      </xdr:nvCxnSpPr>
      <xdr:spPr>
        <a:xfrm>
          <a:off x="27229594" y="8209359"/>
          <a:ext cx="767953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363141</xdr:colOff>
      <xdr:row>20</xdr:row>
      <xdr:rowOff>136922</xdr:rowOff>
    </xdr:from>
    <xdr:to>
      <xdr:col>40</xdr:col>
      <xdr:colOff>273843</xdr:colOff>
      <xdr:row>20</xdr:row>
      <xdr:rowOff>172640</xdr:rowOff>
    </xdr:to>
    <xdr:cxnSp macro="">
      <xdr:nvCxnSpPr>
        <xdr:cNvPr id="129" name="直線コネクタ 128">
          <a:extLst>
            <a:ext uri="{FF2B5EF4-FFF2-40B4-BE49-F238E27FC236}">
              <a16:creationId xmlns:a16="http://schemas.microsoft.com/office/drawing/2014/main" id="{9B9D6E02-AFE2-4407-A572-35704FA47D35}"/>
            </a:ext>
          </a:extLst>
        </xdr:cNvPr>
        <xdr:cNvCxnSpPr/>
      </xdr:nvCxnSpPr>
      <xdr:spPr>
        <a:xfrm flipV="1">
          <a:off x="27997547" y="8221266"/>
          <a:ext cx="2649140" cy="357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238124</xdr:colOff>
      <xdr:row>21</xdr:row>
      <xdr:rowOff>101203</xdr:rowOff>
    </xdr:from>
    <xdr:to>
      <xdr:col>35</xdr:col>
      <xdr:colOff>345280</xdr:colOff>
      <xdr:row>21</xdr:row>
      <xdr:rowOff>136921</xdr:rowOff>
    </xdr:to>
    <xdr:cxnSp macro="">
      <xdr:nvCxnSpPr>
        <xdr:cNvPr id="133" name="直線コネクタ 132">
          <a:extLst>
            <a:ext uri="{FF2B5EF4-FFF2-40B4-BE49-F238E27FC236}">
              <a16:creationId xmlns:a16="http://schemas.microsoft.com/office/drawing/2014/main" id="{0AA39AE8-E57D-46C5-9CBF-D96CB2A312B3}"/>
            </a:ext>
          </a:extLst>
        </xdr:cNvPr>
        <xdr:cNvCxnSpPr/>
      </xdr:nvCxnSpPr>
      <xdr:spPr>
        <a:xfrm>
          <a:off x="25818703" y="8411766"/>
          <a:ext cx="1476375" cy="357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351233</xdr:colOff>
      <xdr:row>19</xdr:row>
      <xdr:rowOff>125016</xdr:rowOff>
    </xdr:from>
    <xdr:to>
      <xdr:col>36</xdr:col>
      <xdr:colOff>357188</xdr:colOff>
      <xdr:row>21</xdr:row>
      <xdr:rowOff>148828</xdr:rowOff>
    </xdr:to>
    <xdr:cxnSp macro="">
      <xdr:nvCxnSpPr>
        <xdr:cNvPr id="135" name="直線コネクタ 134">
          <a:extLst>
            <a:ext uri="{FF2B5EF4-FFF2-40B4-BE49-F238E27FC236}">
              <a16:creationId xmlns:a16="http://schemas.microsoft.com/office/drawing/2014/main" id="{B13DF9D4-B38B-43AF-B28E-7F826864E048}"/>
            </a:ext>
          </a:extLst>
        </xdr:cNvPr>
        <xdr:cNvCxnSpPr/>
      </xdr:nvCxnSpPr>
      <xdr:spPr>
        <a:xfrm flipV="1">
          <a:off x="27301031" y="7983141"/>
          <a:ext cx="690563" cy="476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327422</xdr:colOff>
      <xdr:row>21</xdr:row>
      <xdr:rowOff>101203</xdr:rowOff>
    </xdr:from>
    <xdr:to>
      <xdr:col>40</xdr:col>
      <xdr:colOff>285750</xdr:colOff>
      <xdr:row>21</xdr:row>
      <xdr:rowOff>125015</xdr:rowOff>
    </xdr:to>
    <xdr:cxnSp macro="">
      <xdr:nvCxnSpPr>
        <xdr:cNvPr id="137" name="直線コネクタ 136">
          <a:extLst>
            <a:ext uri="{FF2B5EF4-FFF2-40B4-BE49-F238E27FC236}">
              <a16:creationId xmlns:a16="http://schemas.microsoft.com/office/drawing/2014/main" id="{4CBEA90C-0160-4E64-BC97-7686818D5FA3}"/>
            </a:ext>
          </a:extLst>
        </xdr:cNvPr>
        <xdr:cNvCxnSpPr/>
      </xdr:nvCxnSpPr>
      <xdr:spPr>
        <a:xfrm flipV="1">
          <a:off x="27961828" y="8411766"/>
          <a:ext cx="2696766" cy="238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297656</xdr:colOff>
      <xdr:row>20</xdr:row>
      <xdr:rowOff>136922</xdr:rowOff>
    </xdr:from>
    <xdr:to>
      <xdr:col>40</xdr:col>
      <xdr:colOff>297656</xdr:colOff>
      <xdr:row>21</xdr:row>
      <xdr:rowOff>136921</xdr:rowOff>
    </xdr:to>
    <xdr:cxnSp macro="">
      <xdr:nvCxnSpPr>
        <xdr:cNvPr id="139" name="直線コネクタ 138">
          <a:extLst>
            <a:ext uri="{FF2B5EF4-FFF2-40B4-BE49-F238E27FC236}">
              <a16:creationId xmlns:a16="http://schemas.microsoft.com/office/drawing/2014/main" id="{5E9E2EEB-4793-413E-B525-5E97BD5FA803}"/>
            </a:ext>
          </a:extLst>
        </xdr:cNvPr>
        <xdr:cNvCxnSpPr/>
      </xdr:nvCxnSpPr>
      <xdr:spPr>
        <a:xfrm>
          <a:off x="30670500" y="8221266"/>
          <a:ext cx="0" cy="2262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315516</xdr:colOff>
      <xdr:row>19</xdr:row>
      <xdr:rowOff>113109</xdr:rowOff>
    </xdr:from>
    <xdr:to>
      <xdr:col>42</xdr:col>
      <xdr:colOff>309562</xdr:colOff>
      <xdr:row>19</xdr:row>
      <xdr:rowOff>148828</xdr:rowOff>
    </xdr:to>
    <xdr:cxnSp macro="">
      <xdr:nvCxnSpPr>
        <xdr:cNvPr id="141" name="直線コネクタ 140">
          <a:extLst>
            <a:ext uri="{FF2B5EF4-FFF2-40B4-BE49-F238E27FC236}">
              <a16:creationId xmlns:a16="http://schemas.microsoft.com/office/drawing/2014/main" id="{2E6F9EE7-5352-4EA5-A870-56574C43DA4F}"/>
            </a:ext>
          </a:extLst>
        </xdr:cNvPr>
        <xdr:cNvCxnSpPr/>
      </xdr:nvCxnSpPr>
      <xdr:spPr>
        <a:xfrm flipV="1">
          <a:off x="27949922" y="7971234"/>
          <a:ext cx="4101703" cy="3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303609</xdr:colOff>
      <xdr:row>20</xdr:row>
      <xdr:rowOff>136923</xdr:rowOff>
    </xdr:from>
    <xdr:to>
      <xdr:col>42</xdr:col>
      <xdr:colOff>369093</xdr:colOff>
      <xdr:row>20</xdr:row>
      <xdr:rowOff>148828</xdr:rowOff>
    </xdr:to>
    <xdr:cxnSp macro="">
      <xdr:nvCxnSpPr>
        <xdr:cNvPr id="143" name="直線コネクタ 142">
          <a:extLst>
            <a:ext uri="{FF2B5EF4-FFF2-40B4-BE49-F238E27FC236}">
              <a16:creationId xmlns:a16="http://schemas.microsoft.com/office/drawing/2014/main" id="{1F2624E4-0EC3-42D0-80ED-7023D8B80D1B}"/>
            </a:ext>
          </a:extLst>
        </xdr:cNvPr>
        <xdr:cNvCxnSpPr/>
      </xdr:nvCxnSpPr>
      <xdr:spPr>
        <a:xfrm>
          <a:off x="30676453" y="8221267"/>
          <a:ext cx="1434703" cy="119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303609</xdr:colOff>
      <xdr:row>19</xdr:row>
      <xdr:rowOff>113110</xdr:rowOff>
    </xdr:from>
    <xdr:to>
      <xdr:col>43</xdr:col>
      <xdr:colOff>214311</xdr:colOff>
      <xdr:row>20</xdr:row>
      <xdr:rowOff>125016</xdr:rowOff>
    </xdr:to>
    <xdr:cxnSp macro="">
      <xdr:nvCxnSpPr>
        <xdr:cNvPr id="146" name="直線コネクタ 145">
          <a:extLst>
            <a:ext uri="{FF2B5EF4-FFF2-40B4-BE49-F238E27FC236}">
              <a16:creationId xmlns:a16="http://schemas.microsoft.com/office/drawing/2014/main" id="{CEEED9D2-E37B-43ED-BF4D-9327EAD5D7F7}"/>
            </a:ext>
          </a:extLst>
        </xdr:cNvPr>
        <xdr:cNvCxnSpPr/>
      </xdr:nvCxnSpPr>
      <xdr:spPr>
        <a:xfrm>
          <a:off x="32045672" y="7971235"/>
          <a:ext cx="595312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375047</xdr:colOff>
      <xdr:row>19</xdr:row>
      <xdr:rowOff>148827</xdr:rowOff>
    </xdr:from>
    <xdr:to>
      <xdr:col>43</xdr:col>
      <xdr:colOff>273842</xdr:colOff>
      <xdr:row>20</xdr:row>
      <xdr:rowOff>136921</xdr:rowOff>
    </xdr:to>
    <xdr:cxnSp macro="">
      <xdr:nvCxnSpPr>
        <xdr:cNvPr id="148" name="直線コネクタ 147">
          <a:extLst>
            <a:ext uri="{FF2B5EF4-FFF2-40B4-BE49-F238E27FC236}">
              <a16:creationId xmlns:a16="http://schemas.microsoft.com/office/drawing/2014/main" id="{731A43FD-952B-4526-B43B-1AF9916DB086}"/>
            </a:ext>
          </a:extLst>
        </xdr:cNvPr>
        <xdr:cNvCxnSpPr/>
      </xdr:nvCxnSpPr>
      <xdr:spPr>
        <a:xfrm flipV="1">
          <a:off x="32117110" y="8006952"/>
          <a:ext cx="583405" cy="2143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267889</xdr:colOff>
      <xdr:row>19</xdr:row>
      <xdr:rowOff>101204</xdr:rowOff>
    </xdr:from>
    <xdr:to>
      <xdr:col>47</xdr:col>
      <xdr:colOff>380999</xdr:colOff>
      <xdr:row>19</xdr:row>
      <xdr:rowOff>136922</xdr:rowOff>
    </xdr:to>
    <xdr:cxnSp macro="">
      <xdr:nvCxnSpPr>
        <xdr:cNvPr id="156" name="直線コネクタ 155">
          <a:extLst>
            <a:ext uri="{FF2B5EF4-FFF2-40B4-BE49-F238E27FC236}">
              <a16:creationId xmlns:a16="http://schemas.microsoft.com/office/drawing/2014/main" id="{523CA4E6-ED5A-40B7-8DC6-4E07A060C800}"/>
            </a:ext>
          </a:extLst>
        </xdr:cNvPr>
        <xdr:cNvCxnSpPr/>
      </xdr:nvCxnSpPr>
      <xdr:spPr>
        <a:xfrm flipV="1">
          <a:off x="32694562" y="7959329"/>
          <a:ext cx="2851547" cy="357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220264</xdr:colOff>
      <xdr:row>20</xdr:row>
      <xdr:rowOff>125015</xdr:rowOff>
    </xdr:from>
    <xdr:to>
      <xdr:col>47</xdr:col>
      <xdr:colOff>392906</xdr:colOff>
      <xdr:row>20</xdr:row>
      <xdr:rowOff>125016</xdr:rowOff>
    </xdr:to>
    <xdr:cxnSp macro="">
      <xdr:nvCxnSpPr>
        <xdr:cNvPr id="158" name="直線コネクタ 157">
          <a:extLst>
            <a:ext uri="{FF2B5EF4-FFF2-40B4-BE49-F238E27FC236}">
              <a16:creationId xmlns:a16="http://schemas.microsoft.com/office/drawing/2014/main" id="{6A69D856-254C-4BB6-B8F8-C32CE985855B}"/>
            </a:ext>
          </a:extLst>
        </xdr:cNvPr>
        <xdr:cNvCxnSpPr/>
      </xdr:nvCxnSpPr>
      <xdr:spPr>
        <a:xfrm>
          <a:off x="32646937" y="8209359"/>
          <a:ext cx="2911079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392906</xdr:colOff>
      <xdr:row>19</xdr:row>
      <xdr:rowOff>113109</xdr:rowOff>
    </xdr:from>
    <xdr:to>
      <xdr:col>47</xdr:col>
      <xdr:colOff>392906</xdr:colOff>
      <xdr:row>20</xdr:row>
      <xdr:rowOff>125015</xdr:rowOff>
    </xdr:to>
    <xdr:cxnSp macro="">
      <xdr:nvCxnSpPr>
        <xdr:cNvPr id="160" name="直線コネクタ 159">
          <a:extLst>
            <a:ext uri="{FF2B5EF4-FFF2-40B4-BE49-F238E27FC236}">
              <a16:creationId xmlns:a16="http://schemas.microsoft.com/office/drawing/2014/main" id="{F691A7D9-9DBF-4A6D-9D10-1A108E562F6D}"/>
            </a:ext>
          </a:extLst>
        </xdr:cNvPr>
        <xdr:cNvCxnSpPr/>
      </xdr:nvCxnSpPr>
      <xdr:spPr>
        <a:xfrm>
          <a:off x="35558016" y="7971234"/>
          <a:ext cx="0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416718</xdr:colOff>
      <xdr:row>19</xdr:row>
      <xdr:rowOff>101203</xdr:rowOff>
    </xdr:from>
    <xdr:to>
      <xdr:col>49</xdr:col>
      <xdr:colOff>250030</xdr:colOff>
      <xdr:row>19</xdr:row>
      <xdr:rowOff>125016</xdr:rowOff>
    </xdr:to>
    <xdr:cxnSp macro="">
      <xdr:nvCxnSpPr>
        <xdr:cNvPr id="162" name="直線コネクタ 161">
          <a:extLst>
            <a:ext uri="{FF2B5EF4-FFF2-40B4-BE49-F238E27FC236}">
              <a16:creationId xmlns:a16="http://schemas.microsoft.com/office/drawing/2014/main" id="{4424667A-B5E4-46EB-BC20-C2DA9CBACEBB}"/>
            </a:ext>
          </a:extLst>
        </xdr:cNvPr>
        <xdr:cNvCxnSpPr/>
      </xdr:nvCxnSpPr>
      <xdr:spPr>
        <a:xfrm flipV="1">
          <a:off x="35581828" y="7959328"/>
          <a:ext cx="1202531" cy="238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517921</xdr:colOff>
      <xdr:row>24</xdr:row>
      <xdr:rowOff>89297</xdr:rowOff>
    </xdr:from>
    <xdr:to>
      <xdr:col>14</xdr:col>
      <xdr:colOff>434578</xdr:colOff>
      <xdr:row>24</xdr:row>
      <xdr:rowOff>125015</xdr:rowOff>
    </xdr:to>
    <xdr:cxnSp macro="">
      <xdr:nvCxnSpPr>
        <xdr:cNvPr id="164" name="直線コネクタ 163">
          <a:extLst>
            <a:ext uri="{FF2B5EF4-FFF2-40B4-BE49-F238E27FC236}">
              <a16:creationId xmlns:a16="http://schemas.microsoft.com/office/drawing/2014/main" id="{AB85C10E-3C76-42A4-A811-FE8A2C94A535}"/>
            </a:ext>
          </a:extLst>
        </xdr:cNvPr>
        <xdr:cNvCxnSpPr/>
      </xdr:nvCxnSpPr>
      <xdr:spPr>
        <a:xfrm flipV="1">
          <a:off x="8733234" y="9078516"/>
          <a:ext cx="1732360" cy="357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702469</xdr:colOff>
      <xdr:row>24</xdr:row>
      <xdr:rowOff>125015</xdr:rowOff>
    </xdr:from>
    <xdr:to>
      <xdr:col>19</xdr:col>
      <xdr:colOff>547686</xdr:colOff>
      <xdr:row>24</xdr:row>
      <xdr:rowOff>136922</xdr:rowOff>
    </xdr:to>
    <xdr:cxnSp macro="">
      <xdr:nvCxnSpPr>
        <xdr:cNvPr id="166" name="直線コネクタ 165">
          <a:extLst>
            <a:ext uri="{FF2B5EF4-FFF2-40B4-BE49-F238E27FC236}">
              <a16:creationId xmlns:a16="http://schemas.microsoft.com/office/drawing/2014/main" id="{9DD5C70F-67E6-4379-B54B-45D135FCB03E}"/>
            </a:ext>
          </a:extLst>
        </xdr:cNvPr>
        <xdr:cNvCxnSpPr/>
      </xdr:nvCxnSpPr>
      <xdr:spPr>
        <a:xfrm>
          <a:off x="11418094" y="9114234"/>
          <a:ext cx="3077765" cy="119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785812</xdr:colOff>
      <xdr:row>23</xdr:row>
      <xdr:rowOff>101203</xdr:rowOff>
    </xdr:from>
    <xdr:to>
      <xdr:col>19</xdr:col>
      <xdr:colOff>535780</xdr:colOff>
      <xdr:row>23</xdr:row>
      <xdr:rowOff>125016</xdr:rowOff>
    </xdr:to>
    <xdr:cxnSp macro="">
      <xdr:nvCxnSpPr>
        <xdr:cNvPr id="169" name="直線コネクタ 168">
          <a:extLst>
            <a:ext uri="{FF2B5EF4-FFF2-40B4-BE49-F238E27FC236}">
              <a16:creationId xmlns:a16="http://schemas.microsoft.com/office/drawing/2014/main" id="{E5519510-FA6D-4EB9-8E69-3C29DF5E54F6}"/>
            </a:ext>
          </a:extLst>
        </xdr:cNvPr>
        <xdr:cNvCxnSpPr/>
      </xdr:nvCxnSpPr>
      <xdr:spPr>
        <a:xfrm flipV="1">
          <a:off x="11501437" y="8864203"/>
          <a:ext cx="2982516" cy="238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321469</xdr:colOff>
      <xdr:row>22</xdr:row>
      <xdr:rowOff>125016</xdr:rowOff>
    </xdr:from>
    <xdr:to>
      <xdr:col>15</xdr:col>
      <xdr:colOff>791766</xdr:colOff>
      <xdr:row>23</xdr:row>
      <xdr:rowOff>136922</xdr:rowOff>
    </xdr:to>
    <xdr:cxnSp macro="">
      <xdr:nvCxnSpPr>
        <xdr:cNvPr id="172" name="直線コネクタ 171">
          <a:extLst>
            <a:ext uri="{FF2B5EF4-FFF2-40B4-BE49-F238E27FC236}">
              <a16:creationId xmlns:a16="http://schemas.microsoft.com/office/drawing/2014/main" id="{00024079-901B-4B21-BF4B-C706B9528E01}"/>
            </a:ext>
          </a:extLst>
        </xdr:cNvPr>
        <xdr:cNvCxnSpPr/>
      </xdr:nvCxnSpPr>
      <xdr:spPr>
        <a:xfrm flipH="1" flipV="1">
          <a:off x="10352485" y="8661797"/>
          <a:ext cx="1154906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392906</xdr:colOff>
      <xdr:row>23</xdr:row>
      <xdr:rowOff>136921</xdr:rowOff>
    </xdr:from>
    <xdr:to>
      <xdr:col>15</xdr:col>
      <xdr:colOff>738187</xdr:colOff>
      <xdr:row>24</xdr:row>
      <xdr:rowOff>101203</xdr:rowOff>
    </xdr:to>
    <xdr:cxnSp macro="">
      <xdr:nvCxnSpPr>
        <xdr:cNvPr id="174" name="直線コネクタ 173">
          <a:extLst>
            <a:ext uri="{FF2B5EF4-FFF2-40B4-BE49-F238E27FC236}">
              <a16:creationId xmlns:a16="http://schemas.microsoft.com/office/drawing/2014/main" id="{88AFA2D0-71B7-4577-A9CF-471780E1BEC1}"/>
            </a:ext>
          </a:extLst>
        </xdr:cNvPr>
        <xdr:cNvCxnSpPr/>
      </xdr:nvCxnSpPr>
      <xdr:spPr>
        <a:xfrm flipH="1" flipV="1">
          <a:off x="10423922" y="8899921"/>
          <a:ext cx="1029890" cy="1905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21</xdr:row>
      <xdr:rowOff>65484</xdr:rowOff>
    </xdr:from>
    <xdr:to>
      <xdr:col>15</xdr:col>
      <xdr:colOff>863204</xdr:colOff>
      <xdr:row>24</xdr:row>
      <xdr:rowOff>89296</xdr:rowOff>
    </xdr:to>
    <xdr:cxnSp macro="">
      <xdr:nvCxnSpPr>
        <xdr:cNvPr id="176" name="直線コネクタ 175">
          <a:extLst>
            <a:ext uri="{FF2B5EF4-FFF2-40B4-BE49-F238E27FC236}">
              <a16:creationId xmlns:a16="http://schemas.microsoft.com/office/drawing/2014/main" id="{3F99D187-B8EA-4B12-BCB6-C7BEEB1BA49F}"/>
            </a:ext>
          </a:extLst>
        </xdr:cNvPr>
        <xdr:cNvCxnSpPr/>
      </xdr:nvCxnSpPr>
      <xdr:spPr>
        <a:xfrm flipV="1">
          <a:off x="10459641" y="8376047"/>
          <a:ext cx="1119188" cy="7024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333376</xdr:colOff>
      <xdr:row>22</xdr:row>
      <xdr:rowOff>113110</xdr:rowOff>
    </xdr:from>
    <xdr:to>
      <xdr:col>14</xdr:col>
      <xdr:colOff>410765</xdr:colOff>
      <xdr:row>22</xdr:row>
      <xdr:rowOff>125016</xdr:rowOff>
    </xdr:to>
    <xdr:cxnSp macro="">
      <xdr:nvCxnSpPr>
        <xdr:cNvPr id="178" name="直線コネクタ 177">
          <a:extLst>
            <a:ext uri="{FF2B5EF4-FFF2-40B4-BE49-F238E27FC236}">
              <a16:creationId xmlns:a16="http://schemas.microsoft.com/office/drawing/2014/main" id="{7C1688CC-587A-463B-81F7-96E5283606A4}"/>
            </a:ext>
          </a:extLst>
        </xdr:cNvPr>
        <xdr:cNvCxnSpPr/>
      </xdr:nvCxnSpPr>
      <xdr:spPr>
        <a:xfrm flipH="1" flipV="1">
          <a:off x="1702595" y="8649891"/>
          <a:ext cx="8739186" cy="119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345281</xdr:colOff>
      <xdr:row>23</xdr:row>
      <xdr:rowOff>125016</xdr:rowOff>
    </xdr:from>
    <xdr:to>
      <xdr:col>14</xdr:col>
      <xdr:colOff>422671</xdr:colOff>
      <xdr:row>23</xdr:row>
      <xdr:rowOff>125017</xdr:rowOff>
    </xdr:to>
    <xdr:cxnSp macro="">
      <xdr:nvCxnSpPr>
        <xdr:cNvPr id="180" name="直線コネクタ 179">
          <a:extLst>
            <a:ext uri="{FF2B5EF4-FFF2-40B4-BE49-F238E27FC236}">
              <a16:creationId xmlns:a16="http://schemas.microsoft.com/office/drawing/2014/main" id="{2923FE7D-77C9-4DF2-A8E2-5A542AA89E13}"/>
            </a:ext>
          </a:extLst>
        </xdr:cNvPr>
        <xdr:cNvCxnSpPr/>
      </xdr:nvCxnSpPr>
      <xdr:spPr>
        <a:xfrm flipV="1">
          <a:off x="1714500" y="8888016"/>
          <a:ext cx="8739187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369093</xdr:colOff>
      <xdr:row>21</xdr:row>
      <xdr:rowOff>113109</xdr:rowOff>
    </xdr:from>
    <xdr:to>
      <xdr:col>14</xdr:col>
      <xdr:colOff>327421</xdr:colOff>
      <xdr:row>21</xdr:row>
      <xdr:rowOff>125015</xdr:rowOff>
    </xdr:to>
    <xdr:cxnSp macro="">
      <xdr:nvCxnSpPr>
        <xdr:cNvPr id="182" name="直線コネクタ 181">
          <a:extLst>
            <a:ext uri="{FF2B5EF4-FFF2-40B4-BE49-F238E27FC236}">
              <a16:creationId xmlns:a16="http://schemas.microsoft.com/office/drawing/2014/main" id="{73DBC1EF-6C9D-4EA9-BB77-6511614396C5}"/>
            </a:ext>
          </a:extLst>
        </xdr:cNvPr>
        <xdr:cNvCxnSpPr/>
      </xdr:nvCxnSpPr>
      <xdr:spPr>
        <a:xfrm>
          <a:off x="1738312" y="8423672"/>
          <a:ext cx="8620125" cy="119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315515</xdr:colOff>
      <xdr:row>21</xdr:row>
      <xdr:rowOff>113109</xdr:rowOff>
    </xdr:from>
    <xdr:to>
      <xdr:col>15</xdr:col>
      <xdr:colOff>833437</xdr:colOff>
      <xdr:row>22</xdr:row>
      <xdr:rowOff>136923</xdr:rowOff>
    </xdr:to>
    <xdr:cxnSp macro="">
      <xdr:nvCxnSpPr>
        <xdr:cNvPr id="184" name="直線コネクタ 183">
          <a:extLst>
            <a:ext uri="{FF2B5EF4-FFF2-40B4-BE49-F238E27FC236}">
              <a16:creationId xmlns:a16="http://schemas.microsoft.com/office/drawing/2014/main" id="{2099F04C-64EB-42FE-8D01-918EEA0160E9}"/>
            </a:ext>
          </a:extLst>
        </xdr:cNvPr>
        <xdr:cNvCxnSpPr/>
      </xdr:nvCxnSpPr>
      <xdr:spPr>
        <a:xfrm>
          <a:off x="10346531" y="8423672"/>
          <a:ext cx="1202531" cy="2500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541733</xdr:colOff>
      <xdr:row>23</xdr:row>
      <xdr:rowOff>89297</xdr:rowOff>
    </xdr:from>
    <xdr:to>
      <xdr:col>21</xdr:col>
      <xdr:colOff>506015</xdr:colOff>
      <xdr:row>23</xdr:row>
      <xdr:rowOff>113109</xdr:rowOff>
    </xdr:to>
    <xdr:cxnSp macro="">
      <xdr:nvCxnSpPr>
        <xdr:cNvPr id="186" name="直線コネクタ 185">
          <a:extLst>
            <a:ext uri="{FF2B5EF4-FFF2-40B4-BE49-F238E27FC236}">
              <a16:creationId xmlns:a16="http://schemas.microsoft.com/office/drawing/2014/main" id="{CD1A81E9-980C-4896-A8B0-B9B51629D432}"/>
            </a:ext>
          </a:extLst>
        </xdr:cNvPr>
        <xdr:cNvCxnSpPr/>
      </xdr:nvCxnSpPr>
      <xdr:spPr>
        <a:xfrm flipV="1">
          <a:off x="14489906" y="8852297"/>
          <a:ext cx="1833563" cy="238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857250</xdr:colOff>
      <xdr:row>21</xdr:row>
      <xdr:rowOff>77390</xdr:rowOff>
    </xdr:from>
    <xdr:to>
      <xdr:col>21</xdr:col>
      <xdr:colOff>517921</xdr:colOff>
      <xdr:row>21</xdr:row>
      <xdr:rowOff>113109</xdr:rowOff>
    </xdr:to>
    <xdr:cxnSp macro="">
      <xdr:nvCxnSpPr>
        <xdr:cNvPr id="188" name="直線コネクタ 187">
          <a:extLst>
            <a:ext uri="{FF2B5EF4-FFF2-40B4-BE49-F238E27FC236}">
              <a16:creationId xmlns:a16="http://schemas.microsoft.com/office/drawing/2014/main" id="{F6950385-CEA6-4968-8F62-9EF6378ADB1C}"/>
            </a:ext>
          </a:extLst>
        </xdr:cNvPr>
        <xdr:cNvCxnSpPr/>
      </xdr:nvCxnSpPr>
      <xdr:spPr>
        <a:xfrm>
          <a:off x="11572875" y="8387953"/>
          <a:ext cx="4762500" cy="3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833437</xdr:colOff>
      <xdr:row>22</xdr:row>
      <xdr:rowOff>125016</xdr:rowOff>
    </xdr:from>
    <xdr:to>
      <xdr:col>21</xdr:col>
      <xdr:colOff>434577</xdr:colOff>
      <xdr:row>22</xdr:row>
      <xdr:rowOff>125017</xdr:rowOff>
    </xdr:to>
    <xdr:cxnSp macro="">
      <xdr:nvCxnSpPr>
        <xdr:cNvPr id="190" name="直線コネクタ 189">
          <a:extLst>
            <a:ext uri="{FF2B5EF4-FFF2-40B4-BE49-F238E27FC236}">
              <a16:creationId xmlns:a16="http://schemas.microsoft.com/office/drawing/2014/main" id="{D9135D6A-DFC3-42EA-8861-2322B05539A3}"/>
            </a:ext>
          </a:extLst>
        </xdr:cNvPr>
        <xdr:cNvCxnSpPr/>
      </xdr:nvCxnSpPr>
      <xdr:spPr>
        <a:xfrm>
          <a:off x="11549062" y="8661797"/>
          <a:ext cx="4702969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422671</xdr:colOff>
      <xdr:row>22</xdr:row>
      <xdr:rowOff>113110</xdr:rowOff>
    </xdr:from>
    <xdr:to>
      <xdr:col>22</xdr:col>
      <xdr:colOff>648891</xdr:colOff>
      <xdr:row>23</xdr:row>
      <xdr:rowOff>77391</xdr:rowOff>
    </xdr:to>
    <xdr:cxnSp macro="">
      <xdr:nvCxnSpPr>
        <xdr:cNvPr id="192" name="直線コネクタ 191">
          <a:extLst>
            <a:ext uri="{FF2B5EF4-FFF2-40B4-BE49-F238E27FC236}">
              <a16:creationId xmlns:a16="http://schemas.microsoft.com/office/drawing/2014/main" id="{3FDC01C4-362A-42BA-8E3A-2443623F727F}"/>
            </a:ext>
          </a:extLst>
        </xdr:cNvPr>
        <xdr:cNvCxnSpPr/>
      </xdr:nvCxnSpPr>
      <xdr:spPr>
        <a:xfrm>
          <a:off x="16240125" y="8649891"/>
          <a:ext cx="910829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494108</xdr:colOff>
      <xdr:row>21</xdr:row>
      <xdr:rowOff>125015</xdr:rowOff>
    </xdr:from>
    <xdr:to>
      <xdr:col>22</xdr:col>
      <xdr:colOff>708421</xdr:colOff>
      <xdr:row>22</xdr:row>
      <xdr:rowOff>101203</xdr:rowOff>
    </xdr:to>
    <xdr:cxnSp macro="">
      <xdr:nvCxnSpPr>
        <xdr:cNvPr id="195" name="直線コネクタ 194">
          <a:extLst>
            <a:ext uri="{FF2B5EF4-FFF2-40B4-BE49-F238E27FC236}">
              <a16:creationId xmlns:a16="http://schemas.microsoft.com/office/drawing/2014/main" id="{98A3AD7B-DFCD-4747-9F5D-1D37D93019BC}"/>
            </a:ext>
          </a:extLst>
        </xdr:cNvPr>
        <xdr:cNvCxnSpPr/>
      </xdr:nvCxnSpPr>
      <xdr:spPr>
        <a:xfrm>
          <a:off x="16311562" y="8435578"/>
          <a:ext cx="898922" cy="2024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434577</xdr:colOff>
      <xdr:row>21</xdr:row>
      <xdr:rowOff>29765</xdr:rowOff>
    </xdr:from>
    <xdr:to>
      <xdr:col>22</xdr:col>
      <xdr:colOff>666749</xdr:colOff>
      <xdr:row>23</xdr:row>
      <xdr:rowOff>113110</xdr:rowOff>
    </xdr:to>
    <xdr:cxnSp macro="">
      <xdr:nvCxnSpPr>
        <xdr:cNvPr id="197" name="直線コネクタ 196">
          <a:extLst>
            <a:ext uri="{FF2B5EF4-FFF2-40B4-BE49-F238E27FC236}">
              <a16:creationId xmlns:a16="http://schemas.microsoft.com/office/drawing/2014/main" id="{082A9654-5745-4AE7-87DC-7F89288B58F6}"/>
            </a:ext>
          </a:extLst>
        </xdr:cNvPr>
        <xdr:cNvCxnSpPr/>
      </xdr:nvCxnSpPr>
      <xdr:spPr>
        <a:xfrm flipV="1">
          <a:off x="16252031" y="8340328"/>
          <a:ext cx="916781" cy="5357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678656</xdr:colOff>
      <xdr:row>22</xdr:row>
      <xdr:rowOff>89297</xdr:rowOff>
    </xdr:from>
    <xdr:to>
      <xdr:col>26</xdr:col>
      <xdr:colOff>1012030</xdr:colOff>
      <xdr:row>22</xdr:row>
      <xdr:rowOff>113110</xdr:rowOff>
    </xdr:to>
    <xdr:cxnSp macro="">
      <xdr:nvCxnSpPr>
        <xdr:cNvPr id="201" name="直線コネクタ 200">
          <a:extLst>
            <a:ext uri="{FF2B5EF4-FFF2-40B4-BE49-F238E27FC236}">
              <a16:creationId xmlns:a16="http://schemas.microsoft.com/office/drawing/2014/main" id="{5B57FACD-0996-4E7D-96B2-8B89F38BF6E8}"/>
            </a:ext>
          </a:extLst>
        </xdr:cNvPr>
        <xdr:cNvCxnSpPr/>
      </xdr:nvCxnSpPr>
      <xdr:spPr>
        <a:xfrm>
          <a:off x="17180719" y="8626078"/>
          <a:ext cx="3696890" cy="238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654843</xdr:colOff>
      <xdr:row>23</xdr:row>
      <xdr:rowOff>89297</xdr:rowOff>
    </xdr:from>
    <xdr:to>
      <xdr:col>26</xdr:col>
      <xdr:colOff>1000124</xdr:colOff>
      <xdr:row>23</xdr:row>
      <xdr:rowOff>148828</xdr:rowOff>
    </xdr:to>
    <xdr:cxnSp macro="">
      <xdr:nvCxnSpPr>
        <xdr:cNvPr id="203" name="直線コネクタ 202">
          <a:extLst>
            <a:ext uri="{FF2B5EF4-FFF2-40B4-BE49-F238E27FC236}">
              <a16:creationId xmlns:a16="http://schemas.microsoft.com/office/drawing/2014/main" id="{264FEE27-7C89-4D34-A2E7-6FF992E4132E}"/>
            </a:ext>
          </a:extLst>
        </xdr:cNvPr>
        <xdr:cNvCxnSpPr/>
      </xdr:nvCxnSpPr>
      <xdr:spPr>
        <a:xfrm>
          <a:off x="17156906" y="8852297"/>
          <a:ext cx="3708797" cy="595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666749</xdr:colOff>
      <xdr:row>21</xdr:row>
      <xdr:rowOff>65484</xdr:rowOff>
    </xdr:from>
    <xdr:to>
      <xdr:col>28</xdr:col>
      <xdr:colOff>321469</xdr:colOff>
      <xdr:row>21</xdr:row>
      <xdr:rowOff>77390</xdr:rowOff>
    </xdr:to>
    <xdr:cxnSp macro="">
      <xdr:nvCxnSpPr>
        <xdr:cNvPr id="205" name="直線コネクタ 204">
          <a:extLst>
            <a:ext uri="{FF2B5EF4-FFF2-40B4-BE49-F238E27FC236}">
              <a16:creationId xmlns:a16="http://schemas.microsoft.com/office/drawing/2014/main" id="{7999757D-4E95-41DF-BDE6-83749C369FC6}"/>
            </a:ext>
          </a:extLst>
        </xdr:cNvPr>
        <xdr:cNvCxnSpPr/>
      </xdr:nvCxnSpPr>
      <xdr:spPr>
        <a:xfrm>
          <a:off x="17168812" y="8376047"/>
          <a:ext cx="5310188" cy="119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1023937</xdr:colOff>
      <xdr:row>22</xdr:row>
      <xdr:rowOff>101203</xdr:rowOff>
    </xdr:from>
    <xdr:to>
      <xdr:col>28</xdr:col>
      <xdr:colOff>309563</xdr:colOff>
      <xdr:row>22</xdr:row>
      <xdr:rowOff>113110</xdr:rowOff>
    </xdr:to>
    <xdr:cxnSp macro="">
      <xdr:nvCxnSpPr>
        <xdr:cNvPr id="207" name="直線コネクタ 206">
          <a:extLst>
            <a:ext uri="{FF2B5EF4-FFF2-40B4-BE49-F238E27FC236}">
              <a16:creationId xmlns:a16="http://schemas.microsoft.com/office/drawing/2014/main" id="{25ABFACC-A24E-4CA6-BF2A-5FCB2A20476D}"/>
            </a:ext>
          </a:extLst>
        </xdr:cNvPr>
        <xdr:cNvCxnSpPr/>
      </xdr:nvCxnSpPr>
      <xdr:spPr>
        <a:xfrm flipV="1">
          <a:off x="20889516" y="8637984"/>
          <a:ext cx="1577578" cy="119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261937</xdr:colOff>
      <xdr:row>21</xdr:row>
      <xdr:rowOff>77390</xdr:rowOff>
    </xdr:from>
    <xdr:to>
      <xdr:col>33</xdr:col>
      <xdr:colOff>297655</xdr:colOff>
      <xdr:row>22</xdr:row>
      <xdr:rowOff>172641</xdr:rowOff>
    </xdr:to>
    <xdr:cxnSp macro="">
      <xdr:nvCxnSpPr>
        <xdr:cNvPr id="212" name="直線コネクタ 211">
          <a:extLst>
            <a:ext uri="{FF2B5EF4-FFF2-40B4-BE49-F238E27FC236}">
              <a16:creationId xmlns:a16="http://schemas.microsoft.com/office/drawing/2014/main" id="{D2F7EE99-5FDB-4A0F-8166-890C3F715CFE}"/>
            </a:ext>
          </a:extLst>
        </xdr:cNvPr>
        <xdr:cNvCxnSpPr/>
      </xdr:nvCxnSpPr>
      <xdr:spPr>
        <a:xfrm>
          <a:off x="25842516" y="8387953"/>
          <a:ext cx="35718" cy="3214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321469</xdr:colOff>
      <xdr:row>21</xdr:row>
      <xdr:rowOff>77390</xdr:rowOff>
    </xdr:from>
    <xdr:to>
      <xdr:col>29</xdr:col>
      <xdr:colOff>291703</xdr:colOff>
      <xdr:row>22</xdr:row>
      <xdr:rowOff>125016</xdr:rowOff>
    </xdr:to>
    <xdr:cxnSp macro="">
      <xdr:nvCxnSpPr>
        <xdr:cNvPr id="217" name="直線コネクタ 216">
          <a:extLst>
            <a:ext uri="{FF2B5EF4-FFF2-40B4-BE49-F238E27FC236}">
              <a16:creationId xmlns:a16="http://schemas.microsoft.com/office/drawing/2014/main" id="{1AEBCD17-40C2-4FE8-8F20-1F37A2796FD8}"/>
            </a:ext>
          </a:extLst>
        </xdr:cNvPr>
        <xdr:cNvCxnSpPr/>
      </xdr:nvCxnSpPr>
      <xdr:spPr>
        <a:xfrm>
          <a:off x="22479000" y="8387953"/>
          <a:ext cx="654844" cy="2738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321469</xdr:colOff>
      <xdr:row>21</xdr:row>
      <xdr:rowOff>89296</xdr:rowOff>
    </xdr:from>
    <xdr:to>
      <xdr:col>29</xdr:col>
      <xdr:colOff>291703</xdr:colOff>
      <xdr:row>22</xdr:row>
      <xdr:rowOff>125016</xdr:rowOff>
    </xdr:to>
    <xdr:cxnSp macro="">
      <xdr:nvCxnSpPr>
        <xdr:cNvPr id="219" name="直線コネクタ 218">
          <a:extLst>
            <a:ext uri="{FF2B5EF4-FFF2-40B4-BE49-F238E27FC236}">
              <a16:creationId xmlns:a16="http://schemas.microsoft.com/office/drawing/2014/main" id="{4435C4CA-7ADC-46E0-8621-DBB1528F0BF0}"/>
            </a:ext>
          </a:extLst>
        </xdr:cNvPr>
        <xdr:cNvCxnSpPr/>
      </xdr:nvCxnSpPr>
      <xdr:spPr>
        <a:xfrm flipV="1">
          <a:off x="22479000" y="8399859"/>
          <a:ext cx="654844" cy="2619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315515</xdr:colOff>
      <xdr:row>21</xdr:row>
      <xdr:rowOff>65484</xdr:rowOff>
    </xdr:from>
    <xdr:to>
      <xdr:col>33</xdr:col>
      <xdr:colOff>255983</xdr:colOff>
      <xdr:row>21</xdr:row>
      <xdr:rowOff>101203</xdr:rowOff>
    </xdr:to>
    <xdr:cxnSp macro="">
      <xdr:nvCxnSpPr>
        <xdr:cNvPr id="221" name="直線コネクタ 220">
          <a:extLst>
            <a:ext uri="{FF2B5EF4-FFF2-40B4-BE49-F238E27FC236}">
              <a16:creationId xmlns:a16="http://schemas.microsoft.com/office/drawing/2014/main" id="{8028450E-E590-40ED-B795-D32A872DEBD5}"/>
            </a:ext>
          </a:extLst>
        </xdr:cNvPr>
        <xdr:cNvCxnSpPr/>
      </xdr:nvCxnSpPr>
      <xdr:spPr>
        <a:xfrm>
          <a:off x="23157656" y="8376047"/>
          <a:ext cx="2678906" cy="3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315515</xdr:colOff>
      <xdr:row>22</xdr:row>
      <xdr:rowOff>136922</xdr:rowOff>
    </xdr:from>
    <xdr:to>
      <xdr:col>33</xdr:col>
      <xdr:colOff>327421</xdr:colOff>
      <xdr:row>22</xdr:row>
      <xdr:rowOff>160735</xdr:rowOff>
    </xdr:to>
    <xdr:cxnSp macro="">
      <xdr:nvCxnSpPr>
        <xdr:cNvPr id="223" name="直線コネクタ 222">
          <a:extLst>
            <a:ext uri="{FF2B5EF4-FFF2-40B4-BE49-F238E27FC236}">
              <a16:creationId xmlns:a16="http://schemas.microsoft.com/office/drawing/2014/main" id="{3CEA11AA-5F09-4112-8B3F-03E631367FCE}"/>
            </a:ext>
          </a:extLst>
        </xdr:cNvPr>
        <xdr:cNvCxnSpPr/>
      </xdr:nvCxnSpPr>
      <xdr:spPr>
        <a:xfrm>
          <a:off x="23157656" y="8673703"/>
          <a:ext cx="2750344" cy="238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7"/>
  <sheetViews>
    <sheetView tabSelected="1" topLeftCell="A8" zoomScale="80" zoomScaleNormal="80" workbookViewId="0">
      <selection activeCell="A28" sqref="A28"/>
    </sheetView>
  </sheetViews>
  <sheetFormatPr defaultRowHeight="17.649999999999999"/>
  <cols>
    <col min="13" max="13" width="14.8125" customWidth="1"/>
    <col min="16" max="16" width="15.4375" customWidth="1"/>
    <col min="20" max="20" width="15.5625" customWidth="1"/>
    <col min="23" max="23" width="15.4375" customWidth="1"/>
    <col min="25" max="25" width="10.6875" customWidth="1"/>
    <col min="27" max="27" width="21.125" customWidth="1"/>
    <col min="51" max="51" width="10.4375" customWidth="1"/>
  </cols>
  <sheetData>
    <row r="1" spans="1:53">
      <c r="A1" t="s">
        <v>18</v>
      </c>
    </row>
    <row r="3" spans="1:53" ht="139.9" customHeight="1"/>
    <row r="4" spans="1:53" ht="17.649999999999999" customHeight="1"/>
    <row r="5" spans="1:53">
      <c r="B5" t="s">
        <v>20</v>
      </c>
      <c r="C5">
        <v>1</v>
      </c>
      <c r="F5" t="s">
        <v>24</v>
      </c>
      <c r="G5" t="s">
        <v>25</v>
      </c>
      <c r="I5" t="s">
        <v>20</v>
      </c>
      <c r="J5">
        <f>C5+1</f>
        <v>2</v>
      </c>
      <c r="M5" t="s">
        <v>24</v>
      </c>
      <c r="N5" t="s">
        <v>26</v>
      </c>
      <c r="P5" t="s">
        <v>20</v>
      </c>
      <c r="Q5">
        <f>J5+1</f>
        <v>3</v>
      </c>
      <c r="T5" t="s">
        <v>24</v>
      </c>
      <c r="U5" t="s">
        <v>26</v>
      </c>
      <c r="W5" t="s">
        <v>20</v>
      </c>
      <c r="X5">
        <f>Q5+1</f>
        <v>4</v>
      </c>
      <c r="AA5" t="s">
        <v>24</v>
      </c>
      <c r="AB5" t="s">
        <v>26</v>
      </c>
      <c r="AD5" t="s">
        <v>20</v>
      </c>
      <c r="AE5">
        <f>X5+1</f>
        <v>5</v>
      </c>
      <c r="AH5" t="s">
        <v>24</v>
      </c>
      <c r="AI5" t="s">
        <v>26</v>
      </c>
      <c r="AK5" t="s">
        <v>20</v>
      </c>
      <c r="AL5">
        <f>AE5+1</f>
        <v>6</v>
      </c>
      <c r="AO5" t="s">
        <v>24</v>
      </c>
      <c r="AP5" t="s">
        <v>26</v>
      </c>
      <c r="AR5" t="s">
        <v>20</v>
      </c>
      <c r="AS5">
        <f>AL5+1</f>
        <v>7</v>
      </c>
      <c r="AV5" t="s">
        <v>24</v>
      </c>
      <c r="AW5" t="s">
        <v>26</v>
      </c>
    </row>
    <row r="6" spans="1:53">
      <c r="A6" s="4"/>
      <c r="B6" s="4" t="s">
        <v>31</v>
      </c>
      <c r="C6" s="4"/>
      <c r="F6">
        <v>1</v>
      </c>
      <c r="G6">
        <v>1</v>
      </c>
      <c r="I6" t="s">
        <v>23</v>
      </c>
      <c r="M6">
        <f>F6+1</f>
        <v>2</v>
      </c>
      <c r="N6">
        <f>G6+1</f>
        <v>2</v>
      </c>
      <c r="P6" t="s">
        <v>23</v>
      </c>
      <c r="T6">
        <f>M6+1</f>
        <v>3</v>
      </c>
      <c r="U6">
        <f>N6+1</f>
        <v>3</v>
      </c>
      <c r="W6" t="s">
        <v>23</v>
      </c>
      <c r="AA6">
        <f>T6+1</f>
        <v>4</v>
      </c>
      <c r="AB6">
        <f>U6+1</f>
        <v>4</v>
      </c>
      <c r="AD6" t="s">
        <v>23</v>
      </c>
      <c r="AH6">
        <f>AA6+1</f>
        <v>5</v>
      </c>
      <c r="AI6">
        <f>AB6+1</f>
        <v>5</v>
      </c>
      <c r="AK6" t="s">
        <v>23</v>
      </c>
      <c r="AO6">
        <f>AH6+1</f>
        <v>6</v>
      </c>
      <c r="AP6">
        <f>AI6+1</f>
        <v>6</v>
      </c>
      <c r="AR6" t="s">
        <v>23</v>
      </c>
      <c r="AV6">
        <f>AO6+1</f>
        <v>7</v>
      </c>
      <c r="AW6">
        <f>AP6+1</f>
        <v>7</v>
      </c>
    </row>
    <row r="7" spans="1:53" ht="176.25">
      <c r="A7" s="2" t="s">
        <v>35</v>
      </c>
      <c r="B7" s="2" t="s">
        <v>22</v>
      </c>
      <c r="C7" s="2" t="s">
        <v>19</v>
      </c>
      <c r="D7" s="2" t="s">
        <v>21</v>
      </c>
      <c r="E7" s="2" t="s">
        <v>36</v>
      </c>
      <c r="F7" s="2" t="s">
        <v>40</v>
      </c>
      <c r="G7" s="2" t="s">
        <v>42</v>
      </c>
      <c r="I7" s="2" t="s">
        <v>37</v>
      </c>
      <c r="J7" s="2" t="s">
        <v>38</v>
      </c>
      <c r="K7" s="2" t="s">
        <v>39</v>
      </c>
      <c r="L7" s="2" t="str">
        <f>E7</f>
        <v>出現確率が最も少ない符号の番号または2分木</v>
      </c>
      <c r="M7" s="2" t="str">
        <f>F7</f>
        <v>出現確率が最も少ない２つの符号の番号または２分木を合成して２分木を作成</v>
      </c>
      <c r="N7" s="2" t="str">
        <f>G7</f>
        <v>左の符号の番号または２分木の出現頻度</v>
      </c>
      <c r="P7" s="2" t="str">
        <f>I7</f>
        <v xml:space="preserve">ひとつ前のstepの符号の番号または２分木を、その出現頻度順に並び替えたもの </v>
      </c>
      <c r="Q7" s="2" t="str">
        <f t="shared" ref="Q7:U7" si="0">J7</f>
        <v>左の符号の番号または２分木の出現頻度（降順に並んでいる）</v>
      </c>
      <c r="R7" s="2" t="str">
        <f t="shared" si="0"/>
        <v>出現確率が最も少ないものを除く符号の番号または２分木</v>
      </c>
      <c r="S7" s="2" t="str">
        <f t="shared" si="0"/>
        <v>出現確率が最も少ない符号の番号または2分木</v>
      </c>
      <c r="T7" s="2" t="str">
        <f t="shared" si="0"/>
        <v>出現確率が最も少ない２つの符号の番号または２分木を合成して２分木を作成</v>
      </c>
      <c r="U7" s="2" t="str">
        <f t="shared" si="0"/>
        <v>左の符号の番号または２分木の出現頻度</v>
      </c>
      <c r="W7" s="2" t="str">
        <f>P7</f>
        <v xml:space="preserve">ひとつ前のstepの符号の番号または２分木を、その出現頻度順に並び替えたもの </v>
      </c>
      <c r="X7" s="2" t="str">
        <f t="shared" ref="X7" si="1">Q7</f>
        <v>左の符号の番号または２分木の出現頻度（降順に並んでいる）</v>
      </c>
      <c r="Y7" s="2" t="str">
        <f t="shared" ref="Y7" si="2">R7</f>
        <v>出現確率が最も少ないものを除く符号の番号または２分木</v>
      </c>
      <c r="Z7" s="2" t="str">
        <f t="shared" ref="Z7" si="3">S7</f>
        <v>出現確率が最も少ない符号の番号または2分木</v>
      </c>
      <c r="AA7" s="2" t="str">
        <f t="shared" ref="AA7" si="4">T7</f>
        <v>出現確率が最も少ない２つの符号の番号または２分木を合成して２分木を作成</v>
      </c>
      <c r="AB7" s="2" t="str">
        <f t="shared" ref="AB7" si="5">U7</f>
        <v>左の符号の番号または２分木の出現頻度</v>
      </c>
      <c r="AD7" s="2" t="str">
        <f>W7</f>
        <v xml:space="preserve">ひとつ前のstepの符号の番号または２分木を、その出現頻度順に並び替えたもの </v>
      </c>
      <c r="AE7" s="2" t="str">
        <f t="shared" ref="AE7" si="6">X7</f>
        <v>左の符号の番号または２分木の出現頻度（降順に並んでいる）</v>
      </c>
      <c r="AF7" s="2" t="str">
        <f t="shared" ref="AF7" si="7">Y7</f>
        <v>出現確率が最も少ないものを除く符号の番号または２分木</v>
      </c>
      <c r="AG7" s="2" t="str">
        <f t="shared" ref="AG7" si="8">Z7</f>
        <v>出現確率が最も少ない符号の番号または2分木</v>
      </c>
      <c r="AH7" s="2" t="str">
        <f t="shared" ref="AH7" si="9">AA7</f>
        <v>出現確率が最も少ない２つの符号の番号または２分木を合成して２分木を作成</v>
      </c>
      <c r="AI7" s="2" t="str">
        <f t="shared" ref="AI7" si="10">AB7</f>
        <v>左の符号の番号または２分木の出現頻度</v>
      </c>
      <c r="AK7" s="2" t="str">
        <f>AD7</f>
        <v xml:space="preserve">ひとつ前のstepの符号の番号または２分木を、その出現頻度順に並び替えたもの </v>
      </c>
      <c r="AL7" s="2" t="str">
        <f t="shared" ref="AL7" si="11">AE7</f>
        <v>左の符号の番号または２分木の出現頻度（降順に並んでいる）</v>
      </c>
      <c r="AM7" s="2" t="str">
        <f t="shared" ref="AM7" si="12">AF7</f>
        <v>出現確率が最も少ないものを除く符号の番号または２分木</v>
      </c>
      <c r="AN7" s="2" t="str">
        <f t="shared" ref="AN7" si="13">AG7</f>
        <v>出現確率が最も少ない符号の番号または2分木</v>
      </c>
      <c r="AO7" s="2" t="str">
        <f t="shared" ref="AO7" si="14">AH7</f>
        <v>出現確率が最も少ない２つの符号の番号または２分木を合成して２分木を作成</v>
      </c>
      <c r="AP7" s="2" t="str">
        <f t="shared" ref="AP7" si="15">AI7</f>
        <v>左の符号の番号または２分木の出現頻度</v>
      </c>
      <c r="AR7" s="2" t="str">
        <f>AK7</f>
        <v xml:space="preserve">ひとつ前のstepの符号の番号または２分木を、その出現頻度順に並び替えたもの </v>
      </c>
      <c r="AS7" s="2" t="str">
        <f t="shared" ref="AS7" si="16">AL7</f>
        <v>左の符号の番号または２分木の出現頻度（降順に並んでいる）</v>
      </c>
      <c r="AT7" s="2" t="str">
        <f t="shared" ref="AT7" si="17">AM7</f>
        <v>出現確率が最も少ないものを除く符号の番号または２分木</v>
      </c>
      <c r="AU7" s="2" t="str">
        <f t="shared" ref="AU7" si="18">AN7</f>
        <v>出現確率が最も少ない符号の番号または2分木</v>
      </c>
      <c r="AV7" s="2" t="str">
        <f t="shared" ref="AV7" si="19">AO7</f>
        <v>出現確率が最も少ない２つの符号の番号または２分木を合成して２分木を作成</v>
      </c>
      <c r="AW7" s="2" t="str">
        <f t="shared" ref="AW7" si="20">AP7</f>
        <v>左の符号の番号または２分木の出現頻度</v>
      </c>
      <c r="AY7" s="2" t="s">
        <v>41</v>
      </c>
    </row>
    <row r="8" spans="1:53">
      <c r="A8" s="3" t="s">
        <v>1</v>
      </c>
      <c r="B8" s="3">
        <v>1</v>
      </c>
      <c r="C8" s="4">
        <v>0.32</v>
      </c>
      <c r="D8">
        <f>B8</f>
        <v>1</v>
      </c>
      <c r="E8" t="s">
        <v>0</v>
      </c>
      <c r="F8" s="6">
        <f>IF(E8="-",D8, "(0-"&amp;TEXT(D8,"@")&amp;" 1-"&amp;TEXT(E8,"@")&amp;")")</f>
        <v>1</v>
      </c>
      <c r="G8" s="6">
        <f>C8</f>
        <v>0.32</v>
      </c>
      <c r="I8" s="5" cm="1">
        <f t="array" ref="I8:J14">_xlfn._xlws.SORT(F8:G14,2,-1)</f>
        <v>1</v>
      </c>
      <c r="J8" s="5">
        <v>0.32</v>
      </c>
      <c r="K8">
        <f>I8</f>
        <v>1</v>
      </c>
      <c r="L8" t="s">
        <v>9</v>
      </c>
      <c r="M8" s="6">
        <f>IF(L8="-",K8, "(0-"&amp;TEXT(K8,"@")&amp;" 1-"&amp;TEXT(L8,"@")&amp;")")</f>
        <v>1</v>
      </c>
      <c r="N8" s="6">
        <f>J8</f>
        <v>0.32</v>
      </c>
      <c r="P8" s="5" cm="1">
        <f t="array" ref="P8:Q13">_xlfn._xlws.SORT(M8:N13,2,-1)</f>
        <v>1</v>
      </c>
      <c r="Q8" s="5">
        <v>0.32</v>
      </c>
      <c r="R8">
        <f>P8</f>
        <v>1</v>
      </c>
      <c r="S8" t="s">
        <v>9</v>
      </c>
      <c r="T8" s="6">
        <f>IF(S8="-",R8, "(0-"&amp;TEXT(R8,"@")&amp;" 1-"&amp;TEXT(S8,"@")&amp;")")</f>
        <v>1</v>
      </c>
      <c r="U8" s="6">
        <f>Q8</f>
        <v>0.32</v>
      </c>
      <c r="W8" s="5" cm="1">
        <f t="array" ref="W8:X12">_xlfn._xlws.SORT(T8:U12,2,-1)</f>
        <v>1</v>
      </c>
      <c r="X8" s="5">
        <v>0.32</v>
      </c>
      <c r="Y8">
        <f>W8</f>
        <v>1</v>
      </c>
      <c r="Z8" t="s">
        <v>9</v>
      </c>
      <c r="AA8" s="6">
        <f>IF(Z8="-",Y8, "(0-"&amp;TEXT(Y8,"@")&amp;" 1-"&amp;TEXT(Z8,"@")&amp;")")</f>
        <v>1</v>
      </c>
      <c r="AB8" s="6">
        <f>X8</f>
        <v>0.32</v>
      </c>
      <c r="AD8" s="5" cm="1">
        <f t="array" ref="AD8:AE11">_xlfn._xlws.SORT(AA8:AB11,2,-1)</f>
        <v>1</v>
      </c>
      <c r="AE8" s="5">
        <v>0.32</v>
      </c>
      <c r="AF8">
        <f>AD8</f>
        <v>1</v>
      </c>
      <c r="AG8" t="s">
        <v>9</v>
      </c>
      <c r="AH8" s="6">
        <f>IF(AG8="-",AF8, "(0-"&amp;TEXT(AF8,"@")&amp;" 1-"&amp;TEXT(AG8,"@")&amp;")")</f>
        <v>1</v>
      </c>
      <c r="AI8" s="6">
        <f>AE8</f>
        <v>0.32</v>
      </c>
      <c r="AK8" s="5" t="str" cm="1">
        <f t="array" ref="AK8:AL10">_xlfn._xlws.SORT(AH8:AI10,2,-1)</f>
        <v>(0-(0-(0-6 1-(0-7 1-8)) 1-3) 1-(0-4 1-5))</v>
      </c>
      <c r="AL8" s="5">
        <v>0.36</v>
      </c>
      <c r="AM8" t="str">
        <f>AK8</f>
        <v>(0-(0-(0-6 1-(0-7 1-8)) 1-3) 1-(0-4 1-5))</v>
      </c>
      <c r="AN8" t="s">
        <v>9</v>
      </c>
      <c r="AO8" s="6" t="str">
        <f>IF(AN8="-",AM8, "(0-"&amp;TEXT(AM8,"@")&amp;" 1-"&amp;TEXT(AN8,"@")&amp;")")</f>
        <v>(0-(0-(0-6 1-(0-7 1-8)) 1-3) 1-(0-4 1-5))</v>
      </c>
      <c r="AP8" s="6">
        <f>AL8</f>
        <v>0.36</v>
      </c>
      <c r="AR8" s="5" t="str" cm="1">
        <f t="array" ref="AR8:AS9">_xlfn._xlws.SORT(AO8:AP9,2,-1)</f>
        <v>(0-1 1-2)</v>
      </c>
      <c r="AS8" s="5">
        <v>0.64</v>
      </c>
      <c r="AT8" t="str">
        <f>AR8</f>
        <v>(0-1 1-2)</v>
      </c>
      <c r="AU8" t="str">
        <f>AR9</f>
        <v>(0-(0-(0-6 1-(0-7 1-8)) 1-3) 1-(0-4 1-5))</v>
      </c>
      <c r="AV8" s="6" t="str">
        <f>IF(AU8="-",AT8, "(0-"&amp;TEXT(AT8,"@")&amp;" 1-"&amp;TEXT(AU8,"@")&amp;")")</f>
        <v>(0-(0-1 1-2) 1-(0-(0-(0-6 1-(0-7 1-8)) 1-3) 1-(0-4 1-5)))</v>
      </c>
      <c r="AW8" s="6">
        <f>AS8+AS9</f>
        <v>1</v>
      </c>
      <c r="AY8" s="5" t="str">
        <f>AV8</f>
        <v>(0-(0-1 1-2) 1-(0-(0-(0-6 1-(0-7 1-8)) 1-3) 1-(0-4 1-5)))</v>
      </c>
    </row>
    <row r="9" spans="1:53">
      <c r="A9" s="3" t="s">
        <v>2</v>
      </c>
      <c r="B9" s="3">
        <v>2</v>
      </c>
      <c r="C9" s="4">
        <v>0.32</v>
      </c>
      <c r="D9">
        <f t="shared" ref="D9:D14" si="21">B9</f>
        <v>2</v>
      </c>
      <c r="E9" t="s">
        <v>0</v>
      </c>
      <c r="F9" s="6">
        <f t="shared" ref="F9:F14" si="22">IF(E9="-",D9, "(0-"&amp;TEXT(D9,"@")&amp;" 1-"&amp;TEXT(E9,"@")&amp;")")</f>
        <v>2</v>
      </c>
      <c r="G9" s="6">
        <f t="shared" ref="G9:G13" si="23">C9</f>
        <v>0.32</v>
      </c>
      <c r="I9" s="5">
        <v>2</v>
      </c>
      <c r="J9" s="5">
        <v>0.32</v>
      </c>
      <c r="K9">
        <f t="shared" ref="K9:K12" si="24">I9</f>
        <v>2</v>
      </c>
      <c r="L9" t="s">
        <v>9</v>
      </c>
      <c r="M9" s="6">
        <f t="shared" ref="M9:M13" si="25">IF(L9="-",K9, "(0-"&amp;TEXT(K9,"@")&amp;" 1-"&amp;TEXT(L9,"@")&amp;")")</f>
        <v>2</v>
      </c>
      <c r="N9" s="6">
        <f t="shared" ref="N9:N12" si="26">J9</f>
        <v>0.32</v>
      </c>
      <c r="P9" s="5">
        <v>2</v>
      </c>
      <c r="Q9" s="5">
        <v>0.32</v>
      </c>
      <c r="R9">
        <f t="shared" ref="R9:R11" si="27">P9</f>
        <v>2</v>
      </c>
      <c r="S9" t="s">
        <v>9</v>
      </c>
      <c r="T9" s="6">
        <f t="shared" ref="T9:T12" si="28">IF(S9="-",R9, "(0-"&amp;TEXT(R9,"@")&amp;" 1-"&amp;TEXT(S9,"@")&amp;")")</f>
        <v>2</v>
      </c>
      <c r="U9" s="6">
        <f>Q9</f>
        <v>0.32</v>
      </c>
      <c r="W9" s="5">
        <v>2</v>
      </c>
      <c r="X9" s="5">
        <v>0.32</v>
      </c>
      <c r="Y9">
        <f t="shared" ref="Y9:Y10" si="29">W9</f>
        <v>2</v>
      </c>
      <c r="Z9" t="s">
        <v>9</v>
      </c>
      <c r="AA9" s="6">
        <f t="shared" ref="AA9:AA11" si="30">IF(Z9="-",Y9, "(0-"&amp;TEXT(Y9,"@")&amp;" 1-"&amp;TEXT(Z9,"@")&amp;")")</f>
        <v>2</v>
      </c>
      <c r="AB9" s="6">
        <f>X9</f>
        <v>0.32</v>
      </c>
      <c r="AD9" s="5">
        <v>2</v>
      </c>
      <c r="AE9" s="5">
        <v>0.32</v>
      </c>
      <c r="AF9">
        <f t="shared" ref="AF9" si="31">AD9</f>
        <v>2</v>
      </c>
      <c r="AG9" t="s">
        <v>9</v>
      </c>
      <c r="AH9" s="6">
        <f t="shared" ref="AH9:AH10" si="32">IF(AG9="-",AF9, "(0-"&amp;TEXT(AF9,"@")&amp;" 1-"&amp;TEXT(AG9,"@")&amp;")")</f>
        <v>2</v>
      </c>
      <c r="AI9" s="6">
        <f>AE9</f>
        <v>0.32</v>
      </c>
      <c r="AK9" s="5">
        <v>1</v>
      </c>
      <c r="AL9" s="5">
        <v>0.32</v>
      </c>
      <c r="AM9">
        <f>AK9</f>
        <v>1</v>
      </c>
      <c r="AN9">
        <f>AK10</f>
        <v>2</v>
      </c>
      <c r="AO9" s="6" t="str">
        <f>IF(AN9="-",AM9, "(0-"&amp;TEXT(AM9,"@")&amp;" 1-"&amp;TEXT(AN9,"@")&amp;")")</f>
        <v>(0-1 1-2)</v>
      </c>
      <c r="AP9" s="6">
        <f>AL9+AL10</f>
        <v>0.64</v>
      </c>
      <c r="AR9" s="5" t="str">
        <v>(0-(0-(0-6 1-(0-7 1-8)) 1-3) 1-(0-4 1-5))</v>
      </c>
      <c r="AS9" s="5">
        <v>0.36</v>
      </c>
      <c r="AY9" t="s">
        <v>30</v>
      </c>
    </row>
    <row r="10" spans="1:53">
      <c r="A10" s="3" t="s">
        <v>3</v>
      </c>
      <c r="B10" s="3">
        <v>3</v>
      </c>
      <c r="C10" s="4">
        <v>0.08</v>
      </c>
      <c r="D10">
        <f t="shared" si="21"/>
        <v>3</v>
      </c>
      <c r="E10" t="s">
        <v>0</v>
      </c>
      <c r="F10" s="6">
        <f t="shared" si="22"/>
        <v>3</v>
      </c>
      <c r="G10" s="6">
        <f t="shared" si="23"/>
        <v>0.08</v>
      </c>
      <c r="I10" s="5">
        <v>3</v>
      </c>
      <c r="J10" s="5">
        <v>0.08</v>
      </c>
      <c r="K10">
        <f t="shared" si="24"/>
        <v>3</v>
      </c>
      <c r="L10" t="s">
        <v>9</v>
      </c>
      <c r="M10" s="6">
        <f t="shared" si="25"/>
        <v>3</v>
      </c>
      <c r="N10" s="6">
        <f t="shared" si="26"/>
        <v>0.08</v>
      </c>
      <c r="P10" s="5" t="str">
        <v>(0-6 1-(0-7 1-8))</v>
      </c>
      <c r="Q10" s="5">
        <v>0.12</v>
      </c>
      <c r="R10" t="str">
        <f t="shared" si="27"/>
        <v>(0-6 1-(0-7 1-8))</v>
      </c>
      <c r="S10" t="s">
        <v>9</v>
      </c>
      <c r="T10" s="6" t="str">
        <f t="shared" si="28"/>
        <v>(0-6 1-(0-7 1-8))</v>
      </c>
      <c r="U10" s="6">
        <f>Q10</f>
        <v>0.12</v>
      </c>
      <c r="W10" s="5" t="str">
        <v>(0-4 1-5)</v>
      </c>
      <c r="X10" s="5">
        <v>0.16</v>
      </c>
      <c r="Y10" t="str">
        <f t="shared" si="29"/>
        <v>(0-4 1-5)</v>
      </c>
      <c r="Z10" t="s">
        <v>9</v>
      </c>
      <c r="AA10" s="6" t="str">
        <f t="shared" si="30"/>
        <v>(0-4 1-5)</v>
      </c>
      <c r="AB10" s="6">
        <f>X10</f>
        <v>0.16</v>
      </c>
      <c r="AD10" s="5" t="str">
        <v>(0-(0-6 1-(0-7 1-8)) 1-3)</v>
      </c>
      <c r="AE10" s="5">
        <v>0.2</v>
      </c>
      <c r="AF10" t="str">
        <f>AD10</f>
        <v>(0-(0-6 1-(0-7 1-8)) 1-3)</v>
      </c>
      <c r="AG10" t="str">
        <f>AD11</f>
        <v>(0-4 1-5)</v>
      </c>
      <c r="AH10" s="6" t="str">
        <f t="shared" si="32"/>
        <v>(0-(0-(0-6 1-(0-7 1-8)) 1-3) 1-(0-4 1-5))</v>
      </c>
      <c r="AI10" s="6">
        <f>AE10+AE11</f>
        <v>0.36</v>
      </c>
      <c r="AK10" s="5">
        <v>2</v>
      </c>
      <c r="AL10" s="5">
        <v>0.32</v>
      </c>
      <c r="AY10" t="s">
        <v>29</v>
      </c>
      <c r="AZ10" t="s">
        <v>28</v>
      </c>
      <c r="BA10" t="s">
        <v>27</v>
      </c>
    </row>
    <row r="11" spans="1:53">
      <c r="A11" s="3" t="s">
        <v>4</v>
      </c>
      <c r="B11" s="3">
        <v>4</v>
      </c>
      <c r="C11" s="4">
        <v>0.08</v>
      </c>
      <c r="D11">
        <f t="shared" si="21"/>
        <v>4</v>
      </c>
      <c r="E11" t="s">
        <v>0</v>
      </c>
      <c r="F11" s="6">
        <f t="shared" si="22"/>
        <v>4</v>
      </c>
      <c r="G11" s="6">
        <f t="shared" si="23"/>
        <v>0.08</v>
      </c>
      <c r="I11" s="5">
        <v>4</v>
      </c>
      <c r="J11" s="5">
        <v>0.08</v>
      </c>
      <c r="K11">
        <f t="shared" si="24"/>
        <v>4</v>
      </c>
      <c r="L11" t="s">
        <v>9</v>
      </c>
      <c r="M11" s="6">
        <f t="shared" si="25"/>
        <v>4</v>
      </c>
      <c r="N11" s="6">
        <f t="shared" si="26"/>
        <v>0.08</v>
      </c>
      <c r="P11" s="5">
        <v>3</v>
      </c>
      <c r="Q11" s="5">
        <v>0.08</v>
      </c>
      <c r="R11">
        <f t="shared" si="27"/>
        <v>3</v>
      </c>
      <c r="S11" t="s">
        <v>9</v>
      </c>
      <c r="T11" s="6">
        <f t="shared" si="28"/>
        <v>3</v>
      </c>
      <c r="U11" s="6">
        <f>Q11</f>
        <v>0.08</v>
      </c>
      <c r="W11" s="5" t="str">
        <v>(0-6 1-(0-7 1-8))</v>
      </c>
      <c r="X11" s="5">
        <v>0.12</v>
      </c>
      <c r="Y11" t="str">
        <f>W11</f>
        <v>(0-6 1-(0-7 1-8))</v>
      </c>
      <c r="Z11">
        <f>W12</f>
        <v>3</v>
      </c>
      <c r="AA11" s="6" t="str">
        <f t="shared" si="30"/>
        <v>(0-(0-6 1-(0-7 1-8)) 1-3)</v>
      </c>
      <c r="AB11" s="6">
        <f>X11+X12</f>
        <v>0.2</v>
      </c>
      <c r="AD11" s="5" t="str">
        <v>(0-4 1-5)</v>
      </c>
      <c r="AE11" s="5">
        <v>0.16</v>
      </c>
      <c r="AY11" s="1" t="s">
        <v>1</v>
      </c>
      <c r="AZ11">
        <v>1</v>
      </c>
      <c r="BA11" s="1" t="s">
        <v>10</v>
      </c>
    </row>
    <row r="12" spans="1:53">
      <c r="A12" s="3" t="s">
        <v>5</v>
      </c>
      <c r="B12" s="3">
        <v>5</v>
      </c>
      <c r="C12" s="4">
        <v>0.08</v>
      </c>
      <c r="D12">
        <f t="shared" si="21"/>
        <v>5</v>
      </c>
      <c r="E12" t="s">
        <v>0</v>
      </c>
      <c r="F12" s="6">
        <f t="shared" si="22"/>
        <v>5</v>
      </c>
      <c r="G12" s="6">
        <f t="shared" si="23"/>
        <v>0.08</v>
      </c>
      <c r="I12" s="5">
        <v>5</v>
      </c>
      <c r="J12" s="5">
        <v>0.08</v>
      </c>
      <c r="K12">
        <f t="shared" si="24"/>
        <v>5</v>
      </c>
      <c r="L12" t="s">
        <v>9</v>
      </c>
      <c r="M12" s="6">
        <f t="shared" si="25"/>
        <v>5</v>
      </c>
      <c r="N12" s="6">
        <f t="shared" si="26"/>
        <v>0.08</v>
      </c>
      <c r="P12" s="5">
        <v>4</v>
      </c>
      <c r="Q12" s="5">
        <v>0.08</v>
      </c>
      <c r="R12">
        <f>P12</f>
        <v>4</v>
      </c>
      <c r="S12">
        <f>P13</f>
        <v>5</v>
      </c>
      <c r="T12" s="6" t="str">
        <f t="shared" si="28"/>
        <v>(0-4 1-5)</v>
      </c>
      <c r="U12" s="6">
        <f>Q12+Q13</f>
        <v>0.16</v>
      </c>
      <c r="W12" s="5">
        <v>3</v>
      </c>
      <c r="X12" s="5">
        <v>0.08</v>
      </c>
      <c r="AY12" s="1" t="s">
        <v>2</v>
      </c>
      <c r="AZ12">
        <v>2</v>
      </c>
      <c r="BA12" s="1" t="s">
        <v>11</v>
      </c>
    </row>
    <row r="13" spans="1:53">
      <c r="A13" s="3" t="s">
        <v>6</v>
      </c>
      <c r="B13" s="3">
        <v>6</v>
      </c>
      <c r="C13" s="4">
        <v>0.08</v>
      </c>
      <c r="D13">
        <f t="shared" si="21"/>
        <v>6</v>
      </c>
      <c r="E13" t="s">
        <v>0</v>
      </c>
      <c r="F13" s="6">
        <f t="shared" si="22"/>
        <v>6</v>
      </c>
      <c r="G13" s="6">
        <f t="shared" si="23"/>
        <v>0.08</v>
      </c>
      <c r="I13" s="5">
        <v>6</v>
      </c>
      <c r="J13" s="5">
        <v>0.08</v>
      </c>
      <c r="K13">
        <f>I13</f>
        <v>6</v>
      </c>
      <c r="L13" t="str">
        <f>I14</f>
        <v>(0-7 1-8)</v>
      </c>
      <c r="M13" s="6" t="str">
        <f t="shared" si="25"/>
        <v>(0-6 1-(0-7 1-8))</v>
      </c>
      <c r="N13" s="6">
        <f>J13+J14</f>
        <v>0.12</v>
      </c>
      <c r="P13" s="5">
        <v>5</v>
      </c>
      <c r="Q13" s="5">
        <v>0.08</v>
      </c>
      <c r="AY13" s="1" t="s">
        <v>3</v>
      </c>
      <c r="AZ13">
        <v>3</v>
      </c>
      <c r="BA13" s="1" t="s">
        <v>17</v>
      </c>
    </row>
    <row r="14" spans="1:53">
      <c r="A14" s="3" t="s">
        <v>7</v>
      </c>
      <c r="B14" s="3">
        <v>7</v>
      </c>
      <c r="C14" s="4">
        <v>0.02</v>
      </c>
      <c r="D14">
        <f t="shared" si="21"/>
        <v>7</v>
      </c>
      <c r="E14">
        <f>B15</f>
        <v>8</v>
      </c>
      <c r="F14" s="6" t="str">
        <f t="shared" si="22"/>
        <v>(0-7 1-8)</v>
      </c>
      <c r="G14" s="6">
        <f>C14+C15</f>
        <v>0.04</v>
      </c>
      <c r="I14" s="5" t="str">
        <v>(0-7 1-8)</v>
      </c>
      <c r="J14" s="5">
        <v>0.04</v>
      </c>
      <c r="AY14" s="1" t="s">
        <v>4</v>
      </c>
      <c r="AZ14">
        <v>4</v>
      </c>
      <c r="BA14" s="1" t="s">
        <v>12</v>
      </c>
    </row>
    <row r="15" spans="1:53">
      <c r="A15" s="3" t="s">
        <v>8</v>
      </c>
      <c r="B15" s="3">
        <v>8</v>
      </c>
      <c r="C15" s="4">
        <v>0.02</v>
      </c>
      <c r="AY15" s="1" t="s">
        <v>5</v>
      </c>
      <c r="AZ15">
        <v>5</v>
      </c>
      <c r="BA15" s="1" t="s">
        <v>13</v>
      </c>
    </row>
    <row r="16" spans="1:53">
      <c r="G16" s="5"/>
      <c r="H16" t="s">
        <v>32</v>
      </c>
      <c r="I16" s="6"/>
      <c r="J16" t="s">
        <v>33</v>
      </c>
      <c r="AY16" s="1" t="s">
        <v>6</v>
      </c>
      <c r="AZ16">
        <v>6</v>
      </c>
      <c r="BA16" s="1" t="s">
        <v>14</v>
      </c>
    </row>
    <row r="17" spans="1:53">
      <c r="B17" s="4"/>
      <c r="C17" t="s">
        <v>34</v>
      </c>
      <c r="AY17" s="1" t="s">
        <v>7</v>
      </c>
      <c r="AZ17">
        <v>7</v>
      </c>
      <c r="BA17" s="1" t="s">
        <v>15</v>
      </c>
    </row>
    <row r="18" spans="1:53">
      <c r="AY18" s="1" t="s">
        <v>8</v>
      </c>
      <c r="AZ18">
        <v>8</v>
      </c>
      <c r="BA18" s="1" t="s">
        <v>16</v>
      </c>
    </row>
    <row r="20" spans="1:53">
      <c r="A20" s="3" t="s">
        <v>1</v>
      </c>
      <c r="B20" s="3">
        <v>1</v>
      </c>
      <c r="AV20">
        <v>0</v>
      </c>
    </row>
    <row r="21" spans="1:53">
      <c r="A21" s="3" t="s">
        <v>2</v>
      </c>
      <c r="B21" s="3">
        <v>2</v>
      </c>
      <c r="AO21">
        <v>0</v>
      </c>
      <c r="AQ21" s="1"/>
      <c r="AV21">
        <v>1</v>
      </c>
    </row>
    <row r="22" spans="1:53">
      <c r="A22" s="3" t="s">
        <v>3</v>
      </c>
      <c r="B22" s="3">
        <v>3</v>
      </c>
      <c r="AH22">
        <v>0</v>
      </c>
      <c r="AO22">
        <v>1</v>
      </c>
      <c r="AQ22" s="1"/>
    </row>
    <row r="23" spans="1:53">
      <c r="A23" s="3" t="s">
        <v>4</v>
      </c>
      <c r="B23" s="3">
        <v>4</v>
      </c>
      <c r="AA23">
        <v>0</v>
      </c>
      <c r="AH23">
        <v>1</v>
      </c>
    </row>
    <row r="24" spans="1:53">
      <c r="A24" s="3" t="s">
        <v>5</v>
      </c>
      <c r="B24" s="3">
        <v>5</v>
      </c>
      <c r="T24">
        <v>0</v>
      </c>
      <c r="AA24">
        <v>1</v>
      </c>
    </row>
    <row r="25" spans="1:53">
      <c r="A25" s="3" t="s">
        <v>6</v>
      </c>
      <c r="B25" s="3">
        <v>6</v>
      </c>
      <c r="M25">
        <v>0</v>
      </c>
      <c r="T25">
        <v>1</v>
      </c>
    </row>
    <row r="26" spans="1:53">
      <c r="A26" s="3" t="s">
        <v>7</v>
      </c>
      <c r="B26" s="3">
        <v>7</v>
      </c>
      <c r="F26">
        <v>0</v>
      </c>
      <c r="M26">
        <v>1</v>
      </c>
      <c r="AJ26" s="1"/>
    </row>
    <row r="27" spans="1:53">
      <c r="A27" s="3" t="s">
        <v>8</v>
      </c>
      <c r="B27" s="3">
        <v>8</v>
      </c>
      <c r="F27">
        <v>1</v>
      </c>
    </row>
  </sheetData>
  <sortState xmlns:xlrd2="http://schemas.microsoft.com/office/spreadsheetml/2017/richdata2" ref="AZ11:BA18">
    <sortCondition ref="AZ11:AZ18"/>
  </sortState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山之上卓</dc:creator>
  <cp:lastModifiedBy>山之上卓</cp:lastModifiedBy>
  <dcterms:created xsi:type="dcterms:W3CDTF">2015-06-05T18:19:34Z</dcterms:created>
  <dcterms:modified xsi:type="dcterms:W3CDTF">2021-11-07T14:37:46Z</dcterms:modified>
</cp:coreProperties>
</file>